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4"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8“三公”经费、行政参公单位机关运行经费情况表" sheetId="7" r:id="rId7"/>
  </sheets>
  <definedNames>
    <definedName name="地区名称">#REF!</definedName>
  </definedNames>
  <calcPr fullCalcOnLoad="1"/>
</workbook>
</file>

<file path=xl/sharedStrings.xml><?xml version="1.0" encoding="utf-8"?>
<sst xmlns="http://schemas.openxmlformats.org/spreadsheetml/2006/main" count="447" uniqueCount="279">
  <si>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</si>
  <si>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</si>
  <si>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</si>
  <si>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</si>
  <si>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</si>
  <si>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</si>
  <si>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</si>
  <si>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</si>
  <si>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</si>
  <si>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</si>
  <si>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</si>
  <si>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</si>
  <si>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</si>
  <si>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</si>
  <si>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</si>
  <si>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支出功能分类科目编码</t>
  </si>
  <si>
    <t>合计</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</si>
  <si>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</si>
  <si>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</si>
  <si>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</si>
  <si>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</si>
  <si>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</si>
  <si>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</si>
  <si>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</si>
  <si>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</si>
  <si>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</si>
  <si>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</si>
  <si>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</si>
  <si>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</si>
  <si>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</si>
  <si>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</si>
  <si>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</si>
  <si>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</si>
  <si>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</si>
  <si>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</si>
  <si>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</si>
  <si>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</si>
  <si>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</si>
  <si>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</si>
  <si>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</si>
  <si>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</si>
  <si>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</si>
  <si>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</si>
  <si>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</si>
  <si>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</si>
  <si>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</si>
  <si>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</si>
  <si>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</si>
  <si>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</si>
  <si>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</si>
  <si>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</si>
  <si>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</si>
  <si>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</si>
  <si>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</si>
  <si>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</si>
  <si>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</si>
  <si>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</si>
  <si>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</si>
  <si>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</si>
  <si>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</si>
  <si>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</si>
  <si>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</si>
  <si>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</si>
  <si>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</si>
  <si>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</si>
  <si>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</si>
  <si>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</si>
  <si>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</si>
  <si>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</si>
  <si>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</si>
  <si>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</si>
  <si>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</si>
  <si>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</si>
  <si>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</si>
  <si>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</si>
  <si>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</si>
  <si>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</si>
  <si>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</si>
  <si>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</si>
  <si>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</si>
  <si>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</si>
  <si>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</si>
  <si>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</si>
  <si>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</si>
  <si>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</si>
  <si>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</si>
  <si>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</si>
  <si>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</si>
  <si>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</si>
  <si>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</si>
  <si>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</si>
  <si>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</si>
  <si>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公开04表</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</si>
  <si>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</si>
  <si>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</si>
  <si>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</si>
  <si>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</si>
  <si>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</si>
  <si>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</si>
  <si>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</si>
  <si>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</si>
  <si>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</si>
  <si>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</si>
  <si>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</si>
  <si>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</si>
  <si>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</si>
  <si>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</si>
  <si>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</si>
  <si>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</si>
  <si>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</si>
  <si>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</si>
  <si>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</si>
  <si>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</si>
  <si>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对个人和家庭的补助</t>
  </si>
  <si>
    <t xml:space="preserve">  基本工资</t>
  </si>
  <si>
    <t xml:space="preserve">  津贴补贴</t>
  </si>
  <si>
    <t xml:space="preserve">  办公费</t>
  </si>
  <si>
    <t xml:space="preserve">  印刷费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</si>
  <si>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</si>
  <si>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</si>
  <si>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</si>
  <si>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</si>
  <si>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</si>
  <si>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</si>
  <si>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</si>
  <si>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</si>
  <si>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</si>
  <si>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</si>
  <si>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</si>
  <si>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</si>
  <si>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</si>
  <si>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</si>
  <si>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</si>
  <si>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</si>
  <si>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</si>
  <si>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</si>
  <si>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</si>
  <si>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</si>
  <si>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</si>
  <si>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</si>
  <si>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</si>
  <si>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</si>
  <si>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</si>
  <si>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</si>
  <si>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</si>
  <si>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</si>
  <si>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</si>
  <si>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</si>
  <si>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</si>
  <si>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</si>
  <si>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</si>
  <si>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</si>
  <si>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</si>
  <si>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</si>
  <si>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</si>
  <si>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</si>
  <si>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</si>
  <si>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</si>
  <si>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</si>
  <si>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</si>
  <si>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</si>
  <si>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</si>
  <si>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</si>
  <si>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</si>
  <si>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</si>
  <si>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</si>
  <si>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一般公共预算财政拨款收入支出决算表</t>
  </si>
  <si>
    <t>一般公共预算财政拨款基本支出决算表</t>
  </si>
  <si>
    <t>国内债务付息</t>
  </si>
  <si>
    <t>其他支出</t>
  </si>
  <si>
    <t>预备费</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</si>
  <si>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</si>
  <si>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</si>
  <si>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</si>
  <si>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</si>
  <si>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</si>
  <si>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</si>
  <si>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</si>
  <si>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</si>
  <si>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</si>
  <si>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</si>
  <si>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</si>
  <si>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</si>
  <si>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</si>
  <si>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</si>
  <si>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</si>
  <si>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</si>
  <si>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</si>
  <si>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</si>
  <si>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</si>
  <si>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</si>
  <si>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</si>
  <si>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</si>
  <si>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</si>
  <si>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</si>
  <si>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</si>
  <si>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</si>
  <si>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</si>
  <si>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</si>
  <si>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</si>
  <si>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</si>
  <si>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行政单位医疗</t>
  </si>
  <si>
    <t>行政运行</t>
  </si>
  <si>
    <t>一般行政事务</t>
  </si>
  <si>
    <t>其他城乡社区管理事务支出</t>
  </si>
  <si>
    <t>城乡社区规划管理</t>
  </si>
  <si>
    <t>其他城乡社区公共设施支出</t>
  </si>
  <si>
    <t>历史名城与古迹</t>
  </si>
  <si>
    <t>行政单位医疗</t>
  </si>
  <si>
    <t>行政运行</t>
  </si>
  <si>
    <t>一般行政管理事务</t>
  </si>
  <si>
    <t>其他城乡社区管理事务支出</t>
  </si>
  <si>
    <t>城乡社区规划与管理</t>
  </si>
  <si>
    <t>其他城乡社区公共设施支出</t>
  </si>
  <si>
    <t>决算数</t>
  </si>
  <si>
    <t>合计</t>
  </si>
  <si>
    <t>一般公共预算财政拨款</t>
  </si>
  <si>
    <t>政府性基金预算财政拨款</t>
  </si>
  <si>
    <t>一、一般公共预算财政拨款</t>
  </si>
  <si>
    <t>一、一般公共服务</t>
  </si>
  <si>
    <t>二、外交</t>
  </si>
  <si>
    <t>三、国防</t>
  </si>
  <si>
    <t>四、公共安全</t>
  </si>
  <si>
    <t>五、教育</t>
  </si>
  <si>
    <t>六、科学技术</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</si>
  <si>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</si>
  <si>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</si>
  <si>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</si>
  <si>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</si>
  <si>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</si>
  <si>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</si>
  <si>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</si>
  <si>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</si>
  <si>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</si>
  <si>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</si>
  <si>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</si>
  <si>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</si>
  <si>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</si>
  <si>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</si>
  <si>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 xml:space="preserve">    一般公共预算财政拨款</t>
  </si>
  <si>
    <t xml:space="preserve">    政府性基金预算财政拨款</t>
  </si>
  <si>
    <t>02</t>
  </si>
  <si>
    <r>
      <t>0</t>
    </r>
    <r>
      <rPr>
        <sz val="11"/>
        <color indexed="8"/>
        <rFont val="宋体"/>
        <family val="0"/>
      </rPr>
      <t>6</t>
    </r>
  </si>
  <si>
    <t>历史名城与古迹</t>
  </si>
  <si>
    <r>
      <t>2</t>
    </r>
    <r>
      <rPr>
        <sz val="11"/>
        <color indexed="8"/>
        <rFont val="宋体"/>
        <family val="0"/>
      </rPr>
      <t>10</t>
    </r>
  </si>
  <si>
    <r>
      <t>0</t>
    </r>
    <r>
      <rPr>
        <sz val="11"/>
        <color indexed="8"/>
        <rFont val="宋体"/>
        <family val="0"/>
      </rPr>
      <t>5</t>
    </r>
  </si>
  <si>
    <r>
      <t>0</t>
    </r>
    <r>
      <rPr>
        <sz val="11"/>
        <color indexed="8"/>
        <rFont val="宋体"/>
        <family val="0"/>
      </rPr>
      <t>1</t>
    </r>
  </si>
  <si>
    <t>行政单位医疗</t>
  </si>
  <si>
    <r>
      <t>2</t>
    </r>
    <r>
      <rPr>
        <sz val="11"/>
        <color indexed="8"/>
        <rFont val="宋体"/>
        <family val="0"/>
      </rPr>
      <t>12</t>
    </r>
  </si>
  <si>
    <t>行政运行</t>
  </si>
  <si>
    <r>
      <t>9</t>
    </r>
    <r>
      <rPr>
        <sz val="11"/>
        <color indexed="8"/>
        <rFont val="宋体"/>
        <family val="0"/>
      </rPr>
      <t>9</t>
    </r>
  </si>
  <si>
    <t>其他城乡社区管理事务支出</t>
  </si>
  <si>
    <r>
      <t>0</t>
    </r>
    <r>
      <rPr>
        <sz val="11"/>
        <color indexed="8"/>
        <rFont val="宋体"/>
        <family val="0"/>
      </rPr>
      <t>2</t>
    </r>
  </si>
  <si>
    <t>城乡社区规划与管理</t>
  </si>
  <si>
    <r>
      <t>0</t>
    </r>
    <r>
      <rPr>
        <sz val="11"/>
        <color indexed="8"/>
        <rFont val="宋体"/>
        <family val="0"/>
      </rPr>
      <t>3</t>
    </r>
  </si>
  <si>
    <t>其他城乡社区公共设施支出</t>
  </si>
  <si>
    <t>奖金</t>
  </si>
  <si>
    <t>社会保障缴费</t>
  </si>
  <si>
    <t>其他工资福利支出</t>
  </si>
  <si>
    <t>手续费</t>
  </si>
  <si>
    <t>水费</t>
  </si>
  <si>
    <t>电费</t>
  </si>
  <si>
    <t>差旅费</t>
  </si>
  <si>
    <t>公务接待费</t>
  </si>
  <si>
    <t>工会经费</t>
  </si>
  <si>
    <t>公务用车维护费</t>
  </si>
  <si>
    <t>邮电费</t>
  </si>
  <si>
    <t>生活补助</t>
  </si>
  <si>
    <t>奖励金</t>
  </si>
  <si>
    <t>住房公积金</t>
  </si>
  <si>
    <t>购房补贴</t>
  </si>
  <si>
    <t>2015年度预算统计数</t>
  </si>
  <si>
    <t>2016年度决算统计数</t>
  </si>
  <si>
    <t>编制单位：大理州规划局</t>
  </si>
  <si>
    <t>编制单位：大理州规划局</t>
  </si>
  <si>
    <t>编制单位：大理州规划局</t>
  </si>
  <si>
    <t>编制单位：大理州规划局</t>
  </si>
  <si>
    <t>编制单位：大理州规划局</t>
  </si>
  <si>
    <t>编制单位：大理州规划局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</si>
</sst>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sz val="11"/>
      <color indexed="8"/>
      <name val="仿宋_GB2312"/>
      <family val="3"/>
    </font>
    <font>
      <sz val="11"/>
      <name val="仿宋_GB2312"/>
      <family val="3"/>
    </font>
    <font>
      <b/>
      <sz val="11"/>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56">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49" fontId="4" fillId="0" borderId="10" xfId="0" applyNumberFormat="1" applyFont="1" applyFill="1" applyBorder="1" applyAlignment="1" applyProtection="1">
      <alignment horizontal="center" vertical="center" wrapText="1"/>
      <protection/>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center" vertical="center"/>
    </xf>
    <xf numFmtId="0" fontId="32" fillId="24" borderId="10" xfId="0" applyFont="1" applyFill="1" applyBorder="1" applyAlignment="1">
      <alignment horizontal="center" vertical="center" wrapText="1"/>
    </xf>
    <xf numFmtId="0" fontId="32" fillId="24" borderId="10" xfId="0" applyFont="1" applyFill="1" applyBorder="1" applyAlignment="1">
      <alignment horizontal="left" vertical="center"/>
    </xf>
    <xf numFmtId="4" fontId="32" fillId="4" borderId="10" xfId="0" applyNumberFormat="1" applyFont="1" applyFill="1" applyBorder="1" applyAlignment="1">
      <alignment horizontal="right" vertical="center" shrinkToFit="1"/>
    </xf>
    <xf numFmtId="192" fontId="33" fillId="0" borderId="10" xfId="0" applyNumberFormat="1" applyFont="1" applyFill="1" applyBorder="1" applyAlignment="1" applyProtection="1">
      <alignment vertical="center"/>
      <protection locked="0"/>
    </xf>
    <xf numFmtId="0" fontId="32" fillId="4" borderId="10" xfId="0" applyFont="1" applyFill="1" applyBorder="1" applyAlignment="1">
      <alignment horizontal="right" vertical="center" shrinkToFit="1"/>
    </xf>
    <xf numFmtId="0" fontId="33" fillId="0" borderId="10" xfId="0" applyFont="1" applyFill="1" applyBorder="1" applyAlignment="1">
      <alignment vertical="center"/>
    </xf>
    <xf numFmtId="0" fontId="33" fillId="0" borderId="10" xfId="40" applyFont="1" applyFill="1" applyBorder="1" applyAlignment="1">
      <alignment vertical="center"/>
      <protection/>
    </xf>
    <xf numFmtId="0" fontId="34" fillId="24" borderId="10" xfId="0" applyFont="1" applyFill="1" applyBorder="1" applyAlignment="1">
      <alignment horizontal="center" vertical="center"/>
    </xf>
    <xf numFmtId="4" fontId="34" fillId="4" borderId="10" xfId="0" applyNumberFormat="1" applyFont="1" applyFill="1" applyBorder="1" applyAlignment="1">
      <alignment horizontal="right" vertical="center" shrinkToFit="1"/>
    </xf>
    <xf numFmtId="4" fontId="34" fillId="24" borderId="10" xfId="0" applyNumberFormat="1" applyFont="1" applyFill="1" applyBorder="1" applyAlignment="1">
      <alignment vertical="center"/>
    </xf>
    <xf numFmtId="0" fontId="34" fillId="24" borderId="10" xfId="0" applyFont="1" applyFill="1" applyBorder="1" applyAlignment="1">
      <alignment vertical="center"/>
    </xf>
    <xf numFmtId="0" fontId="32" fillId="24" borderId="10" xfId="0" applyFont="1" applyFill="1" applyBorder="1" applyAlignment="1">
      <alignment vertical="center"/>
    </xf>
    <xf numFmtId="204" fontId="34" fillId="24" borderId="10" xfId="0" applyNumberFormat="1" applyFont="1" applyFill="1" applyBorder="1" applyAlignment="1">
      <alignment vertical="center"/>
    </xf>
    <xf numFmtId="0" fontId="4" fillId="0" borderId="10" xfId="0" applyNumberFormat="1" applyFont="1" applyFill="1" applyBorder="1" applyAlignment="1" applyProtection="1">
      <alignment horizontal="center" vertical="center" wrapText="1"/>
      <protection/>
    </xf>
    <xf numFmtId="198" fontId="4"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98" fontId="4"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98" fontId="4" fillId="0" borderId="10" xfId="0" applyNumberFormat="1" applyFont="1" applyFill="1" applyBorder="1" applyAlignment="1" applyProtection="1">
      <alignment horizontal="center" vertical="center" wrapText="1"/>
      <protection/>
    </xf>
    <xf numFmtId="0" fontId="27" fillId="0" borderId="10" xfId="0" applyFont="1" applyFill="1" applyBorder="1" applyAlignment="1">
      <alignment horizontal="left" vertical="center"/>
    </xf>
    <xf numFmtId="0" fontId="27" fillId="0" borderId="10" xfId="0" applyFont="1" applyBorder="1" applyAlignment="1">
      <alignment horizontal="right" vertical="center"/>
    </xf>
    <xf numFmtId="0" fontId="0" fillId="0" borderId="0" xfId="0" applyAlignment="1">
      <alignment horizontal="right"/>
    </xf>
    <xf numFmtId="0" fontId="27" fillId="0" borderId="13" xfId="0" applyFont="1" applyBorder="1" applyAlignment="1">
      <alignment horizontal="right" vertical="center"/>
    </xf>
    <xf numFmtId="0" fontId="27" fillId="0" borderId="0" xfId="0" applyFont="1" applyFill="1" applyBorder="1" applyAlignment="1">
      <alignment horizontal="right" vertical="center"/>
    </xf>
    <xf numFmtId="0" fontId="29" fillId="0" borderId="10" xfId="0" applyFont="1" applyBorder="1" applyAlignment="1">
      <alignment horizontal="center" vertical="center"/>
    </xf>
    <xf numFmtId="0" fontId="27" fillId="0" borderId="10" xfId="0" applyFont="1" applyFill="1" applyBorder="1" applyAlignment="1">
      <alignment horizontal="center" vertical="center"/>
    </xf>
    <xf numFmtId="0" fontId="29" fillId="0" borderId="10" xfId="0" applyFont="1" applyBorder="1" applyAlignment="1">
      <alignment horizontal="center" vertical="center"/>
    </xf>
    <xf numFmtId="0" fontId="27" fillId="0" borderId="10" xfId="0" applyFont="1" applyBorder="1" applyAlignment="1">
      <alignment horizontal="center" vertical="center"/>
    </xf>
    <xf numFmtId="0" fontId="4" fillId="4"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4" borderId="16" xfId="0" applyFont="1" applyFill="1" applyBorder="1" applyAlignment="1">
      <alignment horizontal="left" vertical="center" shrinkToFit="1"/>
    </xf>
    <xf numFmtId="0" fontId="4" fillId="4" borderId="17" xfId="0" applyFont="1" applyFill="1" applyBorder="1" applyAlignment="1">
      <alignment horizontal="left" vertical="center" shrinkToFit="1"/>
    </xf>
    <xf numFmtId="0" fontId="4" fillId="4" borderId="13" xfId="0" applyFont="1" applyFill="1" applyBorder="1" applyAlignment="1">
      <alignment horizontal="left" vertical="center" shrinkToFit="1"/>
    </xf>
    <xf numFmtId="0" fontId="27"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32"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27" fillId="0" borderId="16" xfId="0" applyFont="1" applyBorder="1" applyAlignment="1">
      <alignment horizontal="center" vertical="center"/>
    </xf>
    <xf numFmtId="0" fontId="27" fillId="0" borderId="13"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27" fillId="0" borderId="12"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4" sqref="A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2.75390625" style="1" customWidth="1"/>
    <col min="7" max="16384" width="9.00390625" style="1" customWidth="1"/>
  </cols>
  <sheetData>
    <row r="1" spans="1:5" s="3" customFormat="1" ht="20.25" customHeight="1">
      <c r="A1" s="52" t="s">
        <v>125</v>
      </c>
      <c r="B1" s="2"/>
      <c r="E1" s="2"/>
    </row>
    <row r="2" spans="1:6" ht="22.5" customHeight="1">
      <c r="A2" s="109" t="s">
        <v>95</v>
      </c>
      <c r="B2" s="110"/>
      <c r="C2" s="110"/>
      <c r="D2" s="110"/>
      <c r="E2" s="110"/>
      <c r="F2" s="110"/>
    </row>
    <row r="3" spans="1:6" ht="18" customHeight="1">
      <c r="A3" s="34"/>
      <c r="B3" s="34"/>
      <c r="C3" s="34"/>
      <c r="D3" s="34"/>
      <c r="E3" s="113" t="s">
        <v>30</v>
      </c>
      <c r="F3" s="113"/>
    </row>
    <row r="4" spans="1:6" ht="21" customHeight="1">
      <c r="A4" s="35" t="s">
        <v>274</v>
      </c>
      <c r="B4" s="35"/>
      <c r="C4" s="35"/>
      <c r="D4" s="35"/>
      <c r="E4" s="114" t="s">
        <v>57</v>
      </c>
      <c r="F4" s="114"/>
    </row>
    <row r="5" spans="1:6" ht="21" customHeight="1">
      <c r="A5" s="111" t="s">
        <v>1</v>
      </c>
      <c r="B5" s="111"/>
      <c r="C5" s="112"/>
      <c r="D5" s="111" t="s">
        <v>2</v>
      </c>
      <c r="E5" s="111"/>
      <c r="F5" s="111"/>
    </row>
    <row r="6" spans="1:6" ht="21" customHeight="1">
      <c r="A6" s="36" t="s">
        <v>3</v>
      </c>
      <c r="B6" s="37" t="s">
        <v>4</v>
      </c>
      <c r="C6" s="37" t="s">
        <v>6</v>
      </c>
      <c r="D6" s="36" t="s">
        <v>7</v>
      </c>
      <c r="E6" s="37" t="s">
        <v>4</v>
      </c>
      <c r="F6" s="37" t="s">
        <v>6</v>
      </c>
    </row>
    <row r="7" spans="1:6" ht="21" customHeight="1">
      <c r="A7" s="37" t="s">
        <v>5</v>
      </c>
      <c r="B7" s="37"/>
      <c r="C7" s="36">
        <v>1</v>
      </c>
      <c r="D7" s="37" t="s">
        <v>5</v>
      </c>
      <c r="E7" s="37"/>
      <c r="F7" s="36">
        <v>2</v>
      </c>
    </row>
    <row r="8" spans="1:6" ht="21" customHeight="1">
      <c r="A8" s="54" t="s">
        <v>135</v>
      </c>
      <c r="B8" s="55">
        <v>1</v>
      </c>
      <c r="C8" s="56">
        <v>768.25</v>
      </c>
      <c r="D8" s="57" t="s">
        <v>136</v>
      </c>
      <c r="E8" s="55">
        <v>28</v>
      </c>
      <c r="F8" s="56"/>
    </row>
    <row r="9" spans="1:6" ht="21" customHeight="1">
      <c r="A9" s="54" t="s">
        <v>137</v>
      </c>
      <c r="B9" s="58">
        <v>2</v>
      </c>
      <c r="C9" s="54"/>
      <c r="D9" s="59" t="s">
        <v>138</v>
      </c>
      <c r="E9" s="58">
        <v>29</v>
      </c>
      <c r="F9" s="54"/>
    </row>
    <row r="10" spans="1:6" ht="21" customHeight="1">
      <c r="A10" s="54" t="s">
        <v>139</v>
      </c>
      <c r="B10" s="55">
        <v>3</v>
      </c>
      <c r="C10" s="54"/>
      <c r="D10" s="59" t="s">
        <v>140</v>
      </c>
      <c r="E10" s="55">
        <v>30</v>
      </c>
      <c r="F10" s="54"/>
    </row>
    <row r="11" spans="1:6" ht="21" customHeight="1">
      <c r="A11" s="54" t="s">
        <v>141</v>
      </c>
      <c r="B11" s="58">
        <v>4</v>
      </c>
      <c r="C11" s="54"/>
      <c r="D11" s="59" t="s">
        <v>142</v>
      </c>
      <c r="E11" s="58">
        <v>31</v>
      </c>
      <c r="F11" s="54"/>
    </row>
    <row r="12" spans="1:6" ht="21" customHeight="1">
      <c r="A12" s="54" t="s">
        <v>143</v>
      </c>
      <c r="B12" s="55">
        <v>5</v>
      </c>
      <c r="C12" s="54"/>
      <c r="D12" s="59" t="s">
        <v>144</v>
      </c>
      <c r="E12" s="55">
        <v>32</v>
      </c>
      <c r="F12" s="54"/>
    </row>
    <row r="13" spans="1:6" ht="21" customHeight="1">
      <c r="A13" s="54" t="s">
        <v>145</v>
      </c>
      <c r="B13" s="58">
        <v>6</v>
      </c>
      <c r="C13" s="54"/>
      <c r="D13" s="59" t="s">
        <v>146</v>
      </c>
      <c r="E13" s="58">
        <v>33</v>
      </c>
      <c r="F13" s="54"/>
    </row>
    <row r="14" spans="1:6" ht="21" customHeight="1">
      <c r="A14" s="54" t="s">
        <v>147</v>
      </c>
      <c r="B14" s="55">
        <v>7</v>
      </c>
      <c r="C14" s="54">
        <v>0.14</v>
      </c>
      <c r="D14" s="54" t="s">
        <v>148</v>
      </c>
      <c r="E14" s="55">
        <v>34</v>
      </c>
      <c r="F14" s="54">
        <v>441.07</v>
      </c>
    </row>
    <row r="15" spans="1:6" ht="21" customHeight="1">
      <c r="A15" s="54"/>
      <c r="B15" s="58">
        <v>8</v>
      </c>
      <c r="C15" s="54"/>
      <c r="D15" s="54" t="s">
        <v>149</v>
      </c>
      <c r="E15" s="58">
        <v>35</v>
      </c>
      <c r="F15" s="54"/>
    </row>
    <row r="16" spans="1:6" ht="21" customHeight="1">
      <c r="A16" s="54"/>
      <c r="B16" s="55">
        <v>9</v>
      </c>
      <c r="C16" s="54"/>
      <c r="D16" s="54" t="s">
        <v>150</v>
      </c>
      <c r="E16" s="55">
        <v>36</v>
      </c>
      <c r="F16" s="54">
        <v>17.91</v>
      </c>
    </row>
    <row r="17" spans="1:6" ht="21" customHeight="1">
      <c r="A17" s="54"/>
      <c r="B17" s="58">
        <v>10</v>
      </c>
      <c r="C17" s="54"/>
      <c r="D17" s="54" t="s">
        <v>151</v>
      </c>
      <c r="E17" s="58">
        <v>37</v>
      </c>
      <c r="F17" s="54"/>
    </row>
    <row r="18" spans="1:6" ht="21" customHeight="1">
      <c r="A18" s="54"/>
      <c r="B18" s="55">
        <v>11</v>
      </c>
      <c r="C18" s="54"/>
      <c r="D18" s="54" t="s">
        <v>152</v>
      </c>
      <c r="E18" s="55">
        <v>38</v>
      </c>
      <c r="F18" s="54">
        <v>596.01</v>
      </c>
    </row>
    <row r="19" spans="1:6" ht="21" customHeight="1">
      <c r="A19" s="54"/>
      <c r="B19" s="58">
        <v>12</v>
      </c>
      <c r="C19" s="54"/>
      <c r="D19" s="54" t="s">
        <v>153</v>
      </c>
      <c r="E19" s="58">
        <v>39</v>
      </c>
      <c r="F19" s="54"/>
    </row>
    <row r="20" spans="1:6" ht="21" customHeight="1">
      <c r="A20" s="54"/>
      <c r="B20" s="55">
        <v>13</v>
      </c>
      <c r="C20" s="54"/>
      <c r="D20" s="54" t="s">
        <v>154</v>
      </c>
      <c r="E20" s="55">
        <v>40</v>
      </c>
      <c r="F20" s="54"/>
    </row>
    <row r="21" spans="1:6" ht="21" customHeight="1">
      <c r="A21" s="60"/>
      <c r="B21" s="58">
        <v>14</v>
      </c>
      <c r="C21" s="54"/>
      <c r="D21" s="54" t="s">
        <v>155</v>
      </c>
      <c r="E21" s="58">
        <v>41</v>
      </c>
      <c r="F21" s="54"/>
    </row>
    <row r="22" spans="1:6" ht="21" customHeight="1">
      <c r="A22" s="61"/>
      <c r="B22" s="55">
        <v>15</v>
      </c>
      <c r="C22" s="56"/>
      <c r="D22" s="54" t="s">
        <v>156</v>
      </c>
      <c r="E22" s="55">
        <v>42</v>
      </c>
      <c r="F22" s="56"/>
    </row>
    <row r="23" spans="1:6" ht="21" customHeight="1">
      <c r="A23" s="60"/>
      <c r="B23" s="58">
        <v>16</v>
      </c>
      <c r="C23" s="54"/>
      <c r="D23" s="54" t="s">
        <v>157</v>
      </c>
      <c r="E23" s="58">
        <v>43</v>
      </c>
      <c r="F23" s="54"/>
    </row>
    <row r="24" spans="1:6" ht="21" customHeight="1">
      <c r="A24" s="60"/>
      <c r="B24" s="58">
        <v>17</v>
      </c>
      <c r="C24" s="54"/>
      <c r="D24" s="54" t="s">
        <v>158</v>
      </c>
      <c r="E24" s="55">
        <v>44</v>
      </c>
      <c r="F24" s="54"/>
    </row>
    <row r="25" spans="1:6" ht="21" customHeight="1">
      <c r="A25" s="54"/>
      <c r="B25" s="55">
        <v>18</v>
      </c>
      <c r="C25" s="56"/>
      <c r="D25" s="54" t="s">
        <v>159</v>
      </c>
      <c r="E25" s="58">
        <v>45</v>
      </c>
      <c r="F25" s="56"/>
    </row>
    <row r="26" spans="1:6" ht="21" customHeight="1">
      <c r="A26" s="54"/>
      <c r="B26" s="58">
        <v>19</v>
      </c>
      <c r="C26" s="54"/>
      <c r="D26" s="54" t="s">
        <v>160</v>
      </c>
      <c r="E26" s="55">
        <v>46</v>
      </c>
      <c r="F26" s="54"/>
    </row>
    <row r="27" spans="1:6" ht="21" customHeight="1">
      <c r="A27" s="54"/>
      <c r="B27" s="55">
        <v>20</v>
      </c>
      <c r="C27" s="54"/>
      <c r="D27" s="54" t="s">
        <v>161</v>
      </c>
      <c r="E27" s="58">
        <v>47</v>
      </c>
      <c r="F27" s="54"/>
    </row>
    <row r="28" spans="1:6" ht="21" customHeight="1">
      <c r="A28" s="54"/>
      <c r="B28" s="58">
        <v>21</v>
      </c>
      <c r="C28" s="54"/>
      <c r="D28" s="54" t="s">
        <v>132</v>
      </c>
      <c r="E28" s="55">
        <v>48</v>
      </c>
      <c r="F28" s="54"/>
    </row>
    <row r="29" spans="1:6" ht="21" customHeight="1">
      <c r="A29" s="54"/>
      <c r="B29" s="55">
        <v>22</v>
      </c>
      <c r="C29" s="54"/>
      <c r="D29" s="54" t="s">
        <v>133</v>
      </c>
      <c r="E29" s="58">
        <v>49</v>
      </c>
      <c r="F29" s="54"/>
    </row>
    <row r="30" spans="1:6" ht="21" customHeight="1">
      <c r="A30" s="54"/>
      <c r="B30" s="58">
        <v>23</v>
      </c>
      <c r="C30" s="54"/>
      <c r="D30" s="54" t="s">
        <v>134</v>
      </c>
      <c r="E30" s="55">
        <v>50</v>
      </c>
      <c r="F30" s="54"/>
    </row>
    <row r="31" spans="1:6" ht="21" customHeight="1">
      <c r="A31" s="61" t="s">
        <v>162</v>
      </c>
      <c r="B31" s="55">
        <v>24</v>
      </c>
      <c r="C31" s="54">
        <f>C8+C14</f>
        <v>768.39</v>
      </c>
      <c r="D31" s="61" t="s">
        <v>163</v>
      </c>
      <c r="E31" s="58">
        <v>51</v>
      </c>
      <c r="F31" s="54">
        <f>F14+F16+F18</f>
        <v>1054.99</v>
      </c>
    </row>
    <row r="32" spans="1:6" ht="21" customHeight="1">
      <c r="A32" s="54" t="s">
        <v>164</v>
      </c>
      <c r="B32" s="58">
        <v>25</v>
      </c>
      <c r="C32" s="54"/>
      <c r="D32" s="54" t="s">
        <v>165</v>
      </c>
      <c r="E32" s="55">
        <v>52</v>
      </c>
      <c r="F32" s="54"/>
    </row>
    <row r="33" spans="1:6" ht="21" customHeight="1">
      <c r="A33" s="38" t="s">
        <v>11</v>
      </c>
      <c r="B33" s="36">
        <v>26</v>
      </c>
      <c r="C33" s="38">
        <v>608.03</v>
      </c>
      <c r="D33" s="38" t="s">
        <v>12</v>
      </c>
      <c r="E33" s="37">
        <v>53</v>
      </c>
      <c r="F33" s="38">
        <v>321.43</v>
      </c>
    </row>
    <row r="34" spans="1:6" ht="21" customHeight="1">
      <c r="A34" s="4" t="s">
        <v>0</v>
      </c>
      <c r="B34" s="37">
        <v>27</v>
      </c>
      <c r="C34" s="38">
        <f>C33+C31</f>
        <v>1376.42</v>
      </c>
      <c r="D34" s="4" t="s">
        <v>0</v>
      </c>
      <c r="E34" s="36">
        <v>54</v>
      </c>
      <c r="F34" s="38">
        <f>F31+F33</f>
        <v>1376.42</v>
      </c>
    </row>
    <row r="35" spans="1:6" ht="26.25" customHeight="1">
      <c r="A35" s="108" t="s">
        <v>88</v>
      </c>
      <c r="B35" s="108"/>
      <c r="C35" s="108"/>
      <c r="D35" s="108"/>
      <c r="E35" s="108"/>
      <c r="F35" s="10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A4" sqref="A4:D4"/>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22.5" customHeight="1">
      <c r="A1" s="115" t="s">
        <v>126</v>
      </c>
      <c r="B1" s="116"/>
      <c r="C1" s="116"/>
    </row>
    <row r="2" spans="1:11" ht="29.25" customHeight="1">
      <c r="A2" s="107" t="s">
        <v>96</v>
      </c>
      <c r="B2" s="117"/>
      <c r="C2" s="117"/>
      <c r="D2" s="117"/>
      <c r="E2" s="117"/>
      <c r="F2" s="117"/>
      <c r="G2" s="117"/>
      <c r="H2" s="117"/>
      <c r="I2" s="117"/>
      <c r="J2" s="117"/>
      <c r="K2" s="117"/>
    </row>
    <row r="3" spans="1:11" ht="18" customHeight="1">
      <c r="A3" s="24"/>
      <c r="B3" s="24"/>
      <c r="C3" s="24"/>
      <c r="D3" s="24"/>
      <c r="E3" s="24"/>
      <c r="F3" s="24"/>
      <c r="G3" s="24"/>
      <c r="H3" s="24"/>
      <c r="I3" s="24"/>
      <c r="J3" s="24"/>
      <c r="K3" s="25" t="s">
        <v>48</v>
      </c>
    </row>
    <row r="4" spans="1:11" ht="18" customHeight="1">
      <c r="A4" s="118" t="s">
        <v>275</v>
      </c>
      <c r="B4" s="118"/>
      <c r="C4" s="118"/>
      <c r="D4" s="118"/>
      <c r="E4" s="24"/>
      <c r="F4" s="24"/>
      <c r="G4" s="24"/>
      <c r="H4" s="26"/>
      <c r="I4" s="24"/>
      <c r="J4" s="24"/>
      <c r="K4" s="40" t="s">
        <v>98</v>
      </c>
    </row>
    <row r="5" spans="1:11" ht="24" customHeight="1">
      <c r="A5" s="106" t="s">
        <v>3</v>
      </c>
      <c r="B5" s="106" t="s">
        <v>14</v>
      </c>
      <c r="C5" s="106" t="s">
        <v>14</v>
      </c>
      <c r="D5" s="106" t="s">
        <v>14</v>
      </c>
      <c r="E5" s="105" t="s">
        <v>31</v>
      </c>
      <c r="F5" s="105" t="s">
        <v>32</v>
      </c>
      <c r="G5" s="105" t="s">
        <v>33</v>
      </c>
      <c r="H5" s="119" t="s">
        <v>34</v>
      </c>
      <c r="I5" s="105" t="s">
        <v>35</v>
      </c>
      <c r="J5" s="105" t="s">
        <v>36</v>
      </c>
      <c r="K5" s="119" t="s">
        <v>37</v>
      </c>
    </row>
    <row r="6" spans="1:11" ht="47.25" customHeight="1">
      <c r="A6" s="105" t="s">
        <v>15</v>
      </c>
      <c r="B6" s="105" t="s">
        <v>14</v>
      </c>
      <c r="C6" s="105" t="s">
        <v>14</v>
      </c>
      <c r="D6" s="18" t="s">
        <v>38</v>
      </c>
      <c r="E6" s="105" t="s">
        <v>14</v>
      </c>
      <c r="F6" s="105" t="s">
        <v>14</v>
      </c>
      <c r="G6" s="105" t="s">
        <v>14</v>
      </c>
      <c r="H6" s="120"/>
      <c r="I6" s="105" t="s">
        <v>14</v>
      </c>
      <c r="J6" s="105" t="s">
        <v>14</v>
      </c>
      <c r="K6" s="120"/>
    </row>
    <row r="7" spans="1:11" ht="18" customHeight="1">
      <c r="A7" s="106" t="s">
        <v>8</v>
      </c>
      <c r="B7" s="106" t="s">
        <v>9</v>
      </c>
      <c r="C7" s="106" t="s">
        <v>10</v>
      </c>
      <c r="D7" s="19" t="s">
        <v>19</v>
      </c>
      <c r="E7" s="20" t="s">
        <v>20</v>
      </c>
      <c r="F7" s="20" t="s">
        <v>21</v>
      </c>
      <c r="G7" s="20" t="s">
        <v>22</v>
      </c>
      <c r="H7" s="20" t="s">
        <v>23</v>
      </c>
      <c r="I7" s="20" t="s">
        <v>25</v>
      </c>
      <c r="J7" s="20" t="s">
        <v>26</v>
      </c>
      <c r="K7" s="20" t="s">
        <v>27</v>
      </c>
    </row>
    <row r="8" spans="1:11" ht="18" customHeight="1">
      <c r="A8" s="106" t="s">
        <v>14</v>
      </c>
      <c r="B8" s="106" t="s">
        <v>14</v>
      </c>
      <c r="C8" s="106" t="s">
        <v>14</v>
      </c>
      <c r="D8" s="19" t="s">
        <v>16</v>
      </c>
      <c r="E8" s="21">
        <f>SUM(E9:E14)</f>
        <v>768.39</v>
      </c>
      <c r="F8" s="21">
        <f aca="true" t="shared" si="0" ref="F8:K8">SUM(F9:F14)</f>
        <v>768.25</v>
      </c>
      <c r="G8" s="21">
        <f t="shared" si="0"/>
        <v>0</v>
      </c>
      <c r="H8" s="21">
        <f t="shared" si="0"/>
        <v>0</v>
      </c>
      <c r="I8" s="21">
        <f t="shared" si="0"/>
        <v>0</v>
      </c>
      <c r="J8" s="21">
        <f t="shared" si="0"/>
        <v>0</v>
      </c>
      <c r="K8" s="21">
        <f t="shared" si="0"/>
        <v>0.14</v>
      </c>
    </row>
    <row r="9" spans="1:11" ht="21" customHeight="1">
      <c r="A9" s="104">
        <v>2100501</v>
      </c>
      <c r="B9" s="104"/>
      <c r="C9" s="104"/>
      <c r="D9" s="23" t="s">
        <v>201</v>
      </c>
      <c r="E9" s="21">
        <v>17.91</v>
      </c>
      <c r="F9" s="21">
        <v>17.91</v>
      </c>
      <c r="G9" s="22"/>
      <c r="H9" s="22"/>
      <c r="I9" s="22"/>
      <c r="J9" s="22"/>
      <c r="K9" s="22"/>
    </row>
    <row r="10" spans="1:11" ht="21" customHeight="1">
      <c r="A10" s="104">
        <v>2120101</v>
      </c>
      <c r="B10" s="104"/>
      <c r="C10" s="104"/>
      <c r="D10" s="23" t="s">
        <v>202</v>
      </c>
      <c r="E10" s="21">
        <v>383.65</v>
      </c>
      <c r="F10" s="21">
        <v>383.65</v>
      </c>
      <c r="G10" s="22"/>
      <c r="H10" s="22"/>
      <c r="I10" s="22"/>
      <c r="J10" s="22"/>
      <c r="K10" s="22"/>
    </row>
    <row r="11" spans="1:11" ht="21" customHeight="1">
      <c r="A11" s="121">
        <v>2120102</v>
      </c>
      <c r="B11" s="122"/>
      <c r="C11" s="123"/>
      <c r="D11" s="23" t="s">
        <v>203</v>
      </c>
      <c r="E11" s="21">
        <v>0.14</v>
      </c>
      <c r="F11" s="21"/>
      <c r="G11" s="22"/>
      <c r="H11" s="22"/>
      <c r="I11" s="22"/>
      <c r="J11" s="22"/>
      <c r="K11" s="21">
        <v>0.14</v>
      </c>
    </row>
    <row r="12" spans="1:11" ht="21" customHeight="1">
      <c r="A12" s="104">
        <v>2120199</v>
      </c>
      <c r="B12" s="104"/>
      <c r="C12" s="104"/>
      <c r="D12" s="23" t="s">
        <v>204</v>
      </c>
      <c r="E12" s="21">
        <v>306.69</v>
      </c>
      <c r="F12" s="21">
        <v>306.69</v>
      </c>
      <c r="G12" s="22"/>
      <c r="H12" s="22"/>
      <c r="I12" s="22"/>
      <c r="J12" s="22"/>
      <c r="K12" s="22"/>
    </row>
    <row r="13" spans="1:11" ht="21" customHeight="1">
      <c r="A13" s="104">
        <v>2120201</v>
      </c>
      <c r="B13" s="104"/>
      <c r="C13" s="104"/>
      <c r="D13" s="23" t="s">
        <v>205</v>
      </c>
      <c r="E13" s="21">
        <v>20</v>
      </c>
      <c r="F13" s="21">
        <v>20</v>
      </c>
      <c r="G13" s="22"/>
      <c r="H13" s="22"/>
      <c r="I13" s="22"/>
      <c r="J13" s="22"/>
      <c r="K13" s="22"/>
    </row>
    <row r="14" spans="1:11" ht="21" customHeight="1">
      <c r="A14" s="104">
        <v>2120399</v>
      </c>
      <c r="B14" s="104"/>
      <c r="C14" s="104"/>
      <c r="D14" s="23" t="s">
        <v>206</v>
      </c>
      <c r="E14" s="21">
        <v>40</v>
      </c>
      <c r="F14" s="21">
        <v>40</v>
      </c>
      <c r="G14" s="22"/>
      <c r="H14" s="22"/>
      <c r="I14" s="22"/>
      <c r="J14" s="22"/>
      <c r="K14" s="22"/>
    </row>
    <row r="15" spans="1:11" ht="21" customHeight="1">
      <c r="A15" s="104"/>
      <c r="B15" s="104"/>
      <c r="C15" s="104"/>
      <c r="D15" s="23"/>
      <c r="E15" s="21"/>
      <c r="F15" s="21"/>
      <c r="G15" s="22"/>
      <c r="H15" s="22"/>
      <c r="I15" s="22"/>
      <c r="J15" s="22"/>
      <c r="K15" s="22"/>
    </row>
    <row r="16" spans="1:11" ht="21" customHeight="1">
      <c r="A16" s="104"/>
      <c r="B16" s="104"/>
      <c r="C16" s="104"/>
      <c r="D16" s="23"/>
      <c r="E16" s="21"/>
      <c r="F16" s="21"/>
      <c r="G16" s="22"/>
      <c r="H16" s="22"/>
      <c r="I16" s="22"/>
      <c r="J16" s="22"/>
      <c r="K16" s="22"/>
    </row>
    <row r="17" spans="1:11" ht="21" customHeight="1">
      <c r="A17" s="108" t="s">
        <v>89</v>
      </c>
      <c r="B17" s="108"/>
      <c r="C17" s="108"/>
      <c r="D17" s="108"/>
      <c r="E17" s="108"/>
      <c r="F17" s="108"/>
      <c r="G17" s="108"/>
      <c r="H17" s="108"/>
      <c r="I17" s="108"/>
      <c r="J17" s="108"/>
      <c r="K17" s="108"/>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K5:K6"/>
    <mergeCell ref="A14:C14"/>
    <mergeCell ref="A13:C13"/>
    <mergeCell ref="A9:C9"/>
    <mergeCell ref="A10:C10"/>
    <mergeCell ref="A11:C11"/>
    <mergeCell ref="A17:K17"/>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9"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A4" sqref="A4:D4"/>
    </sheetView>
  </sheetViews>
  <sheetFormatPr defaultColWidth="9.00390625" defaultRowHeight="14.25"/>
  <cols>
    <col min="1" max="3" width="6.00390625" style="1" customWidth="1"/>
    <col min="4" max="10" width="13.25390625" style="1" customWidth="1"/>
    <col min="11" max="16384" width="9.00390625" style="1" customWidth="1"/>
  </cols>
  <sheetData>
    <row r="1" spans="1:3" ht="20.25" customHeight="1">
      <c r="A1" s="115" t="s">
        <v>127</v>
      </c>
      <c r="B1" s="116"/>
      <c r="C1" s="116"/>
    </row>
    <row r="2" spans="1:10" ht="36" customHeight="1">
      <c r="A2" s="107" t="s">
        <v>97</v>
      </c>
      <c r="B2" s="117"/>
      <c r="C2" s="117"/>
      <c r="D2" s="117"/>
      <c r="E2" s="117"/>
      <c r="F2" s="117"/>
      <c r="G2" s="117"/>
      <c r="H2" s="117"/>
      <c r="I2" s="117"/>
      <c r="J2" s="117"/>
    </row>
    <row r="3" spans="1:10" ht="18" customHeight="1">
      <c r="A3" s="24"/>
      <c r="B3" s="24"/>
      <c r="C3" s="24"/>
      <c r="D3" s="24"/>
      <c r="E3" s="24"/>
      <c r="F3" s="24"/>
      <c r="G3" s="24"/>
      <c r="H3" s="24"/>
      <c r="I3" s="32"/>
      <c r="J3" s="33" t="s">
        <v>58</v>
      </c>
    </row>
    <row r="4" spans="1:10" ht="18" customHeight="1">
      <c r="A4" s="125" t="s">
        <v>275</v>
      </c>
      <c r="B4" s="126"/>
      <c r="C4" s="126"/>
      <c r="D4" s="126"/>
      <c r="E4" s="24"/>
      <c r="F4" s="26"/>
      <c r="G4" s="24"/>
      <c r="H4" s="24"/>
      <c r="I4" s="32"/>
      <c r="J4" s="33" t="s">
        <v>98</v>
      </c>
    </row>
    <row r="5" spans="1:10" ht="18" customHeight="1">
      <c r="A5" s="106" t="s">
        <v>3</v>
      </c>
      <c r="B5" s="106" t="s">
        <v>14</v>
      </c>
      <c r="C5" s="106" t="s">
        <v>14</v>
      </c>
      <c r="D5" s="106" t="s">
        <v>14</v>
      </c>
      <c r="E5" s="105" t="s">
        <v>39</v>
      </c>
      <c r="F5" s="105" t="s">
        <v>17</v>
      </c>
      <c r="G5" s="105" t="s">
        <v>18</v>
      </c>
      <c r="H5" s="105" t="s">
        <v>40</v>
      </c>
      <c r="I5" s="105" t="s">
        <v>41</v>
      </c>
      <c r="J5" s="105" t="s">
        <v>42</v>
      </c>
    </row>
    <row r="6" spans="1:10" ht="35.25" customHeight="1">
      <c r="A6" s="105" t="s">
        <v>15</v>
      </c>
      <c r="B6" s="105" t="s">
        <v>14</v>
      </c>
      <c r="C6" s="105" t="s">
        <v>14</v>
      </c>
      <c r="D6" s="19" t="s">
        <v>38</v>
      </c>
      <c r="E6" s="105" t="s">
        <v>14</v>
      </c>
      <c r="F6" s="105" t="s">
        <v>14</v>
      </c>
      <c r="G6" s="105" t="s">
        <v>14</v>
      </c>
      <c r="H6" s="105" t="s">
        <v>14</v>
      </c>
      <c r="I6" s="105" t="s">
        <v>14</v>
      </c>
      <c r="J6" s="105" t="s">
        <v>14</v>
      </c>
    </row>
    <row r="7" spans="1:10" ht="18" customHeight="1">
      <c r="A7" s="106" t="s">
        <v>8</v>
      </c>
      <c r="B7" s="106" t="s">
        <v>9</v>
      </c>
      <c r="C7" s="106" t="s">
        <v>10</v>
      </c>
      <c r="D7" s="19" t="s">
        <v>19</v>
      </c>
      <c r="E7" s="20" t="s">
        <v>20</v>
      </c>
      <c r="F7" s="20" t="s">
        <v>21</v>
      </c>
      <c r="G7" s="20" t="s">
        <v>22</v>
      </c>
      <c r="H7" s="20" t="s">
        <v>23</v>
      </c>
      <c r="I7" s="20" t="s">
        <v>24</v>
      </c>
      <c r="J7" s="20" t="s">
        <v>25</v>
      </c>
    </row>
    <row r="8" spans="1:10" ht="16.5" customHeight="1">
      <c r="A8" s="106" t="s">
        <v>14</v>
      </c>
      <c r="B8" s="106" t="s">
        <v>14</v>
      </c>
      <c r="C8" s="106" t="s">
        <v>14</v>
      </c>
      <c r="D8" s="19" t="s">
        <v>16</v>
      </c>
      <c r="E8" s="21">
        <f>F8+G8</f>
        <v>1054.99</v>
      </c>
      <c r="F8" s="21">
        <f>SUM(F9:F15)</f>
        <v>401.71</v>
      </c>
      <c r="G8" s="21">
        <f>SUM(G9:G15)</f>
        <v>653.28</v>
      </c>
      <c r="H8" s="22"/>
      <c r="I8" s="22"/>
      <c r="J8" s="22" t="s">
        <v>14</v>
      </c>
    </row>
    <row r="9" spans="1:10" ht="21.75" customHeight="1">
      <c r="A9" s="104">
        <v>2070206</v>
      </c>
      <c r="B9" s="104"/>
      <c r="C9" s="104"/>
      <c r="D9" s="23" t="s">
        <v>207</v>
      </c>
      <c r="E9" s="21">
        <f aca="true" t="shared" si="0" ref="E9:E15">F9+G9</f>
        <v>441.07</v>
      </c>
      <c r="F9" s="21"/>
      <c r="G9" s="21">
        <v>441.07</v>
      </c>
      <c r="H9" s="22"/>
      <c r="I9" s="22"/>
      <c r="J9" s="22"/>
    </row>
    <row r="10" spans="1:10" ht="21.75" customHeight="1">
      <c r="A10" s="104">
        <v>2100501</v>
      </c>
      <c r="B10" s="104"/>
      <c r="C10" s="104"/>
      <c r="D10" s="23" t="s">
        <v>208</v>
      </c>
      <c r="E10" s="21">
        <f t="shared" si="0"/>
        <v>17.91</v>
      </c>
      <c r="F10" s="22">
        <v>17.91</v>
      </c>
      <c r="G10" s="21"/>
      <c r="H10" s="22"/>
      <c r="I10" s="22"/>
      <c r="J10" s="22"/>
    </row>
    <row r="11" spans="1:10" ht="21.75" customHeight="1">
      <c r="A11" s="104">
        <v>2120101</v>
      </c>
      <c r="B11" s="104"/>
      <c r="C11" s="104"/>
      <c r="D11" s="23" t="s">
        <v>209</v>
      </c>
      <c r="E11" s="21">
        <f t="shared" si="0"/>
        <v>383.65</v>
      </c>
      <c r="F11" s="21">
        <v>383.65</v>
      </c>
      <c r="G11" s="21"/>
      <c r="H11" s="22"/>
      <c r="I11" s="22"/>
      <c r="J11" s="22"/>
    </row>
    <row r="12" spans="1:10" ht="21.75" customHeight="1">
      <c r="A12" s="104">
        <v>2120102</v>
      </c>
      <c r="B12" s="104"/>
      <c r="C12" s="104"/>
      <c r="D12" s="23" t="s">
        <v>210</v>
      </c>
      <c r="E12" s="21">
        <f t="shared" si="0"/>
        <v>49.75</v>
      </c>
      <c r="F12" s="21">
        <v>0.15</v>
      </c>
      <c r="G12" s="21">
        <v>49.6</v>
      </c>
      <c r="H12" s="22"/>
      <c r="I12" s="22"/>
      <c r="J12" s="22"/>
    </row>
    <row r="13" spans="1:10" ht="21.75" customHeight="1">
      <c r="A13" s="104">
        <v>2120199</v>
      </c>
      <c r="B13" s="104"/>
      <c r="C13" s="104"/>
      <c r="D13" s="23" t="s">
        <v>211</v>
      </c>
      <c r="E13" s="21">
        <f t="shared" si="0"/>
        <v>87.35</v>
      </c>
      <c r="F13" s="21"/>
      <c r="G13" s="21">
        <v>87.35</v>
      </c>
      <c r="H13" s="22"/>
      <c r="I13" s="22"/>
      <c r="J13" s="22"/>
    </row>
    <row r="14" spans="1:10" ht="21.75" customHeight="1">
      <c r="A14" s="104">
        <v>2120201</v>
      </c>
      <c r="B14" s="104"/>
      <c r="C14" s="104"/>
      <c r="D14" s="23" t="s">
        <v>212</v>
      </c>
      <c r="E14" s="21">
        <f t="shared" si="0"/>
        <v>35.26</v>
      </c>
      <c r="F14" s="22"/>
      <c r="G14" s="21">
        <v>35.26</v>
      </c>
      <c r="H14" s="22"/>
      <c r="I14" s="22"/>
      <c r="J14" s="22"/>
    </row>
    <row r="15" spans="1:10" ht="21.75" customHeight="1">
      <c r="A15" s="104">
        <v>2120399</v>
      </c>
      <c r="B15" s="104"/>
      <c r="C15" s="104"/>
      <c r="D15" s="23" t="s">
        <v>213</v>
      </c>
      <c r="E15" s="21">
        <f t="shared" si="0"/>
        <v>40</v>
      </c>
      <c r="F15" s="22"/>
      <c r="G15" s="21">
        <v>40</v>
      </c>
      <c r="H15" s="22"/>
      <c r="I15" s="22"/>
      <c r="J15" s="22"/>
    </row>
    <row r="16" spans="1:10" ht="21.75" customHeight="1">
      <c r="A16" s="104"/>
      <c r="B16" s="104"/>
      <c r="C16" s="104"/>
      <c r="D16" s="23"/>
      <c r="E16" s="21"/>
      <c r="F16" s="21"/>
      <c r="G16" s="22"/>
      <c r="H16" s="22"/>
      <c r="I16" s="22"/>
      <c r="J16" s="22"/>
    </row>
    <row r="17" spans="1:10" ht="20.25" customHeight="1">
      <c r="A17" s="124" t="s">
        <v>90</v>
      </c>
      <c r="B17" s="124"/>
      <c r="C17" s="124"/>
      <c r="D17" s="124"/>
      <c r="E17" s="124"/>
      <c r="F17" s="124"/>
      <c r="G17" s="124"/>
      <c r="H17" s="124"/>
      <c r="I17" s="124"/>
      <c r="J17" s="124"/>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3">
    <mergeCell ref="C7:C8"/>
    <mergeCell ref="A9:C9"/>
    <mergeCell ref="J5:J6"/>
    <mergeCell ref="A6:C6"/>
    <mergeCell ref="A17:J17"/>
    <mergeCell ref="A2:J2"/>
    <mergeCell ref="A4:D4"/>
    <mergeCell ref="A5:D5"/>
    <mergeCell ref="E5:E6"/>
    <mergeCell ref="F5:F6"/>
    <mergeCell ref="A7:A8"/>
    <mergeCell ref="B7:B8"/>
    <mergeCell ref="A16:C16"/>
    <mergeCell ref="A10:C10"/>
    <mergeCell ref="A1:C1"/>
    <mergeCell ref="G5:G6"/>
    <mergeCell ref="H5:H6"/>
    <mergeCell ref="I5:I6"/>
    <mergeCell ref="A15:C15"/>
    <mergeCell ref="A11:C11"/>
    <mergeCell ref="A12:C12"/>
    <mergeCell ref="A13:C13"/>
    <mergeCell ref="A14:C14"/>
  </mergeCells>
  <printOptions/>
  <pageMargins left="1.29"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4" sqref="A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18.25390625" style="0" bestFit="1" customWidth="1"/>
    <col min="7" max="7" width="17.25390625" style="0" customWidth="1"/>
    <col min="8" max="8" width="12.125" style="0" customWidth="1"/>
  </cols>
  <sheetData>
    <row r="1" spans="1:8" ht="20.25" customHeight="1">
      <c r="A1" s="53" t="s">
        <v>128</v>
      </c>
      <c r="B1" s="27"/>
      <c r="C1" s="27"/>
      <c r="D1" s="27"/>
      <c r="E1" s="27"/>
      <c r="F1" s="27"/>
      <c r="G1" s="27"/>
      <c r="H1" s="27"/>
    </row>
    <row r="2" spans="1:8" ht="25.5" customHeight="1">
      <c r="A2" s="127" t="s">
        <v>94</v>
      </c>
      <c r="B2" s="127"/>
      <c r="C2" s="127"/>
      <c r="D2" s="127"/>
      <c r="E2" s="127"/>
      <c r="F2" s="127"/>
      <c r="G2" s="127"/>
      <c r="H2" s="127"/>
    </row>
    <row r="3" spans="1:8" ht="18" customHeight="1">
      <c r="A3" s="32"/>
      <c r="B3" s="32"/>
      <c r="C3" s="32"/>
      <c r="D3" s="32"/>
      <c r="E3" s="32"/>
      <c r="F3" s="32"/>
      <c r="G3" s="32"/>
      <c r="H3" s="33" t="s">
        <v>92</v>
      </c>
    </row>
    <row r="4" spans="1:8" ht="18" customHeight="1">
      <c r="A4" s="49" t="s">
        <v>276</v>
      </c>
      <c r="B4" s="32"/>
      <c r="C4" s="32"/>
      <c r="D4" s="32"/>
      <c r="E4" s="32"/>
      <c r="F4" s="50"/>
      <c r="G4" s="32"/>
      <c r="H4" s="33" t="s">
        <v>99</v>
      </c>
    </row>
    <row r="5" spans="1:8" ht="18" customHeight="1">
      <c r="A5" s="128" t="s">
        <v>60</v>
      </c>
      <c r="B5" s="128" t="s">
        <v>14</v>
      </c>
      <c r="C5" s="128" t="s">
        <v>14</v>
      </c>
      <c r="D5" s="128" t="s">
        <v>61</v>
      </c>
      <c r="E5" s="128" t="s">
        <v>14</v>
      </c>
      <c r="F5" s="128" t="s">
        <v>14</v>
      </c>
      <c r="G5" s="128" t="s">
        <v>14</v>
      </c>
      <c r="H5" s="128" t="s">
        <v>14</v>
      </c>
    </row>
    <row r="6" spans="1:8" ht="39.75" customHeight="1">
      <c r="A6" s="73" t="s">
        <v>62</v>
      </c>
      <c r="B6" s="73" t="s">
        <v>63</v>
      </c>
      <c r="C6" s="73" t="s">
        <v>214</v>
      </c>
      <c r="D6" s="73" t="s">
        <v>64</v>
      </c>
      <c r="E6" s="73" t="s">
        <v>63</v>
      </c>
      <c r="F6" s="72" t="s">
        <v>215</v>
      </c>
      <c r="G6" s="73" t="s">
        <v>216</v>
      </c>
      <c r="H6" s="73" t="s">
        <v>217</v>
      </c>
    </row>
    <row r="7" spans="1:8" ht="18" customHeight="1">
      <c r="A7" s="72" t="s">
        <v>65</v>
      </c>
      <c r="B7" s="72" t="s">
        <v>14</v>
      </c>
      <c r="C7" s="72">
        <v>1</v>
      </c>
      <c r="D7" s="72" t="s">
        <v>65</v>
      </c>
      <c r="E7" s="72" t="s">
        <v>14</v>
      </c>
      <c r="F7" s="72">
        <v>2</v>
      </c>
      <c r="G7" s="72">
        <v>3</v>
      </c>
      <c r="H7" s="72">
        <v>4</v>
      </c>
    </row>
    <row r="8" spans="1:8" ht="18" customHeight="1">
      <c r="A8" s="74" t="s">
        <v>218</v>
      </c>
      <c r="B8" s="72" t="s">
        <v>20</v>
      </c>
      <c r="C8" s="75">
        <v>768.25</v>
      </c>
      <c r="D8" s="76" t="s">
        <v>219</v>
      </c>
      <c r="E8" s="72">
        <v>30</v>
      </c>
      <c r="F8" s="75"/>
      <c r="G8" s="75"/>
      <c r="H8" s="77"/>
    </row>
    <row r="9" spans="1:8" ht="18" customHeight="1">
      <c r="A9" s="74" t="s">
        <v>66</v>
      </c>
      <c r="B9" s="72" t="s">
        <v>21</v>
      </c>
      <c r="C9" s="77"/>
      <c r="D9" s="78" t="s">
        <v>220</v>
      </c>
      <c r="E9" s="72">
        <v>31</v>
      </c>
      <c r="F9" s="77"/>
      <c r="G9" s="77"/>
      <c r="H9" s="77"/>
    </row>
    <row r="10" spans="1:8" ht="18" customHeight="1">
      <c r="A10" s="74" t="s">
        <v>14</v>
      </c>
      <c r="B10" s="72" t="s">
        <v>22</v>
      </c>
      <c r="C10" s="77"/>
      <c r="D10" s="78" t="s">
        <v>221</v>
      </c>
      <c r="E10" s="72">
        <v>32</v>
      </c>
      <c r="F10" s="77"/>
      <c r="G10" s="77"/>
      <c r="H10" s="77"/>
    </row>
    <row r="11" spans="1:8" ht="18" customHeight="1">
      <c r="A11" s="74" t="s">
        <v>14</v>
      </c>
      <c r="B11" s="72" t="s">
        <v>23</v>
      </c>
      <c r="C11" s="77"/>
      <c r="D11" s="78" t="s">
        <v>222</v>
      </c>
      <c r="E11" s="72">
        <v>33</v>
      </c>
      <c r="F11" s="77"/>
      <c r="G11" s="77"/>
      <c r="H11" s="77"/>
    </row>
    <row r="12" spans="1:8" ht="18" customHeight="1">
      <c r="A12" s="74" t="s">
        <v>14</v>
      </c>
      <c r="B12" s="72" t="s">
        <v>24</v>
      </c>
      <c r="C12" s="77"/>
      <c r="D12" s="78" t="s">
        <v>223</v>
      </c>
      <c r="E12" s="72">
        <v>34</v>
      </c>
      <c r="F12" s="77"/>
      <c r="G12" s="77"/>
      <c r="H12" s="77"/>
    </row>
    <row r="13" spans="1:8" ht="18" customHeight="1">
      <c r="A13" s="74" t="s">
        <v>14</v>
      </c>
      <c r="B13" s="72" t="s">
        <v>25</v>
      </c>
      <c r="C13" s="77"/>
      <c r="D13" s="78" t="s">
        <v>224</v>
      </c>
      <c r="E13" s="72">
        <v>35</v>
      </c>
      <c r="F13" s="77"/>
      <c r="G13" s="77"/>
      <c r="H13" s="77"/>
    </row>
    <row r="14" spans="1:8" ht="18" customHeight="1">
      <c r="A14" s="74" t="s">
        <v>14</v>
      </c>
      <c r="B14" s="72" t="s">
        <v>26</v>
      </c>
      <c r="C14" s="77"/>
      <c r="D14" s="79" t="s">
        <v>225</v>
      </c>
      <c r="E14" s="72">
        <v>36</v>
      </c>
      <c r="F14" s="77">
        <v>269.7</v>
      </c>
      <c r="G14" s="77">
        <v>269.7</v>
      </c>
      <c r="H14" s="77"/>
    </row>
    <row r="15" spans="1:8" ht="18" customHeight="1">
      <c r="A15" s="74" t="s">
        <v>14</v>
      </c>
      <c r="B15" s="72" t="s">
        <v>27</v>
      </c>
      <c r="C15" s="77"/>
      <c r="D15" s="79" t="s">
        <v>226</v>
      </c>
      <c r="E15" s="72">
        <v>37</v>
      </c>
      <c r="F15" s="75"/>
      <c r="G15" s="75"/>
      <c r="H15" s="77"/>
    </row>
    <row r="16" spans="1:8" ht="18" customHeight="1">
      <c r="A16" s="74" t="s">
        <v>14</v>
      </c>
      <c r="B16" s="72" t="s">
        <v>28</v>
      </c>
      <c r="C16" s="77"/>
      <c r="D16" s="79" t="s">
        <v>227</v>
      </c>
      <c r="E16" s="72">
        <v>38</v>
      </c>
      <c r="F16" s="77">
        <v>17.91</v>
      </c>
      <c r="G16" s="77">
        <v>17.91</v>
      </c>
      <c r="H16" s="77"/>
    </row>
    <row r="17" spans="1:8" ht="18" customHeight="1">
      <c r="A17" s="74" t="s">
        <v>14</v>
      </c>
      <c r="B17" s="72" t="s">
        <v>29</v>
      </c>
      <c r="C17" s="77"/>
      <c r="D17" s="79" t="s">
        <v>228</v>
      </c>
      <c r="E17" s="72">
        <v>39</v>
      </c>
      <c r="F17" s="77"/>
      <c r="G17" s="77"/>
      <c r="H17" s="77"/>
    </row>
    <row r="18" spans="1:8" ht="18" customHeight="1">
      <c r="A18" s="74" t="s">
        <v>14</v>
      </c>
      <c r="B18" s="72" t="s">
        <v>67</v>
      </c>
      <c r="C18" s="77"/>
      <c r="D18" s="79" t="s">
        <v>229</v>
      </c>
      <c r="E18" s="72">
        <v>40</v>
      </c>
      <c r="F18" s="77">
        <v>541</v>
      </c>
      <c r="G18" s="77">
        <v>541</v>
      </c>
      <c r="H18" s="77"/>
    </row>
    <row r="19" spans="1:8" ht="18" customHeight="1">
      <c r="A19" s="74" t="s">
        <v>14</v>
      </c>
      <c r="B19" s="72" t="s">
        <v>68</v>
      </c>
      <c r="C19" s="77"/>
      <c r="D19" s="79" t="s">
        <v>230</v>
      </c>
      <c r="E19" s="72">
        <v>41</v>
      </c>
      <c r="F19" s="75"/>
      <c r="G19" s="75"/>
      <c r="H19" s="77"/>
    </row>
    <row r="20" spans="1:8" ht="18" customHeight="1">
      <c r="A20" s="74" t="s">
        <v>14</v>
      </c>
      <c r="B20" s="72" t="s">
        <v>69</v>
      </c>
      <c r="C20" s="77"/>
      <c r="D20" s="79" t="s">
        <v>231</v>
      </c>
      <c r="E20" s="72">
        <v>42</v>
      </c>
      <c r="F20" s="77"/>
      <c r="G20" s="77"/>
      <c r="H20" s="77"/>
    </row>
    <row r="21" spans="1:8" ht="18" customHeight="1">
      <c r="A21" s="74" t="s">
        <v>14</v>
      </c>
      <c r="B21" s="72" t="s">
        <v>70</v>
      </c>
      <c r="C21" s="77"/>
      <c r="D21" s="79" t="s">
        <v>232</v>
      </c>
      <c r="E21" s="72">
        <v>43</v>
      </c>
      <c r="F21" s="77"/>
      <c r="G21" s="77"/>
      <c r="H21" s="77"/>
    </row>
    <row r="22" spans="1:8" ht="18" customHeight="1">
      <c r="A22" s="74" t="s">
        <v>14</v>
      </c>
      <c r="B22" s="72" t="s">
        <v>71</v>
      </c>
      <c r="C22" s="77"/>
      <c r="D22" s="79" t="s">
        <v>233</v>
      </c>
      <c r="E22" s="72">
        <v>44</v>
      </c>
      <c r="F22" s="77"/>
      <c r="G22" s="77"/>
      <c r="H22" s="77"/>
    </row>
    <row r="23" spans="1:8" ht="18" customHeight="1">
      <c r="A23" s="74" t="s">
        <v>14</v>
      </c>
      <c r="B23" s="72" t="s">
        <v>72</v>
      </c>
      <c r="C23" s="77"/>
      <c r="D23" s="79" t="s">
        <v>234</v>
      </c>
      <c r="E23" s="72">
        <v>45</v>
      </c>
      <c r="F23" s="77"/>
      <c r="G23" s="77"/>
      <c r="H23" s="77"/>
    </row>
    <row r="24" spans="1:8" ht="18" customHeight="1">
      <c r="A24" s="74" t="s">
        <v>14</v>
      </c>
      <c r="B24" s="72" t="s">
        <v>73</v>
      </c>
      <c r="C24" s="77"/>
      <c r="D24" s="79" t="s">
        <v>235</v>
      </c>
      <c r="E24" s="72">
        <v>46</v>
      </c>
      <c r="F24" s="77"/>
      <c r="G24" s="77"/>
      <c r="H24" s="77"/>
    </row>
    <row r="25" spans="1:8" ht="18" customHeight="1">
      <c r="A25" s="74" t="s">
        <v>14</v>
      </c>
      <c r="B25" s="72" t="s">
        <v>74</v>
      </c>
      <c r="C25" s="77"/>
      <c r="D25" s="79" t="s">
        <v>236</v>
      </c>
      <c r="E25" s="72">
        <v>47</v>
      </c>
      <c r="F25" s="77"/>
      <c r="G25" s="77"/>
      <c r="H25" s="77"/>
    </row>
    <row r="26" spans="1:8" ht="18" customHeight="1">
      <c r="A26" s="74" t="s">
        <v>14</v>
      </c>
      <c r="B26" s="72" t="s">
        <v>75</v>
      </c>
      <c r="C26" s="77"/>
      <c r="D26" s="79" t="s">
        <v>237</v>
      </c>
      <c r="E26" s="72">
        <v>48</v>
      </c>
      <c r="F26" s="75"/>
      <c r="G26" s="75"/>
      <c r="H26" s="77"/>
    </row>
    <row r="27" spans="1:8" ht="18" customHeight="1">
      <c r="A27" s="74" t="s">
        <v>14</v>
      </c>
      <c r="B27" s="72" t="s">
        <v>76</v>
      </c>
      <c r="C27" s="77"/>
      <c r="D27" s="79" t="s">
        <v>238</v>
      </c>
      <c r="E27" s="72">
        <v>49</v>
      </c>
      <c r="F27" s="77"/>
      <c r="G27" s="77"/>
      <c r="H27" s="77"/>
    </row>
    <row r="28" spans="1:8" ht="18" customHeight="1">
      <c r="A28" s="74" t="s">
        <v>14</v>
      </c>
      <c r="B28" s="72" t="s">
        <v>77</v>
      </c>
      <c r="C28" s="77"/>
      <c r="D28" s="79" t="s">
        <v>132</v>
      </c>
      <c r="E28" s="72">
        <v>50</v>
      </c>
      <c r="F28" s="77" t="s">
        <v>14</v>
      </c>
      <c r="G28" s="77" t="s">
        <v>14</v>
      </c>
      <c r="H28" s="77" t="s">
        <v>14</v>
      </c>
    </row>
    <row r="29" spans="1:8" ht="18" customHeight="1">
      <c r="A29" s="74" t="s">
        <v>14</v>
      </c>
      <c r="B29" s="72" t="s">
        <v>78</v>
      </c>
      <c r="C29" s="77"/>
      <c r="D29" s="79" t="s">
        <v>133</v>
      </c>
      <c r="E29" s="72">
        <v>51</v>
      </c>
      <c r="F29" s="77" t="s">
        <v>14</v>
      </c>
      <c r="G29" s="77" t="s">
        <v>14</v>
      </c>
      <c r="H29" s="77" t="s">
        <v>14</v>
      </c>
    </row>
    <row r="30" spans="1:8" ht="18" customHeight="1">
      <c r="A30" s="74" t="s">
        <v>14</v>
      </c>
      <c r="B30" s="72" t="s">
        <v>79</v>
      </c>
      <c r="C30" s="77"/>
      <c r="D30" s="79" t="s">
        <v>134</v>
      </c>
      <c r="E30" s="72">
        <v>52</v>
      </c>
      <c r="F30" s="77" t="s">
        <v>14</v>
      </c>
      <c r="G30" s="77" t="s">
        <v>14</v>
      </c>
      <c r="H30" s="77" t="s">
        <v>14</v>
      </c>
    </row>
    <row r="31" spans="1:8" ht="18" customHeight="1">
      <c r="A31" s="80" t="s">
        <v>31</v>
      </c>
      <c r="B31" s="72" t="s">
        <v>80</v>
      </c>
      <c r="C31" s="81">
        <f>C8</f>
        <v>768.25</v>
      </c>
      <c r="D31" s="80" t="s">
        <v>39</v>
      </c>
      <c r="E31" s="72">
        <v>53</v>
      </c>
      <c r="F31" s="82">
        <f>SUM(F8:F30)</f>
        <v>828.61</v>
      </c>
      <c r="G31" s="82">
        <f>SUM(G8:G30)</f>
        <v>828.61</v>
      </c>
      <c r="H31" s="83" t="s">
        <v>14</v>
      </c>
    </row>
    <row r="32" spans="1:8" ht="18" customHeight="1">
      <c r="A32" s="74" t="s">
        <v>81</v>
      </c>
      <c r="B32" s="72" t="s">
        <v>82</v>
      </c>
      <c r="C32" s="75">
        <v>360.73</v>
      </c>
      <c r="D32" s="84" t="s">
        <v>83</v>
      </c>
      <c r="E32" s="72">
        <v>54</v>
      </c>
      <c r="F32" s="84">
        <v>300.37</v>
      </c>
      <c r="G32" s="84">
        <v>300.37</v>
      </c>
      <c r="H32" s="84" t="s">
        <v>14</v>
      </c>
    </row>
    <row r="33" spans="1:8" ht="18" customHeight="1">
      <c r="A33" s="74" t="s">
        <v>239</v>
      </c>
      <c r="B33" s="72" t="s">
        <v>84</v>
      </c>
      <c r="C33" s="75">
        <v>360.73</v>
      </c>
      <c r="D33" s="84"/>
      <c r="E33" s="72">
        <v>55</v>
      </c>
      <c r="F33" s="84"/>
      <c r="G33" s="84"/>
      <c r="H33" s="84"/>
    </row>
    <row r="34" spans="1:8" ht="18" customHeight="1">
      <c r="A34" s="74" t="s">
        <v>240</v>
      </c>
      <c r="B34" s="72" t="s">
        <v>85</v>
      </c>
      <c r="C34" s="77"/>
      <c r="D34" s="84"/>
      <c r="E34" s="72">
        <v>56</v>
      </c>
      <c r="F34" s="84"/>
      <c r="G34" s="84"/>
      <c r="H34" s="84"/>
    </row>
    <row r="35" spans="1:8" ht="18" customHeight="1">
      <c r="A35" s="74" t="s">
        <v>14</v>
      </c>
      <c r="B35" s="72" t="s">
        <v>86</v>
      </c>
      <c r="C35" s="77"/>
      <c r="D35" s="84" t="s">
        <v>14</v>
      </c>
      <c r="E35" s="72">
        <v>57</v>
      </c>
      <c r="F35" s="84" t="s">
        <v>14</v>
      </c>
      <c r="G35" s="84" t="s">
        <v>14</v>
      </c>
      <c r="H35" s="84" t="s">
        <v>14</v>
      </c>
    </row>
    <row r="36" spans="1:8" ht="18" customHeight="1">
      <c r="A36" s="80" t="s">
        <v>215</v>
      </c>
      <c r="B36" s="72" t="s">
        <v>87</v>
      </c>
      <c r="C36" s="75">
        <f>C31+C32</f>
        <v>1128.98</v>
      </c>
      <c r="D36" s="80" t="s">
        <v>215</v>
      </c>
      <c r="E36" s="72">
        <v>58</v>
      </c>
      <c r="F36" s="85">
        <f>F31+F32</f>
        <v>1128.98</v>
      </c>
      <c r="G36" s="85">
        <f>G31+G32</f>
        <v>1128.98</v>
      </c>
      <c r="H36" s="83" t="s">
        <v>14</v>
      </c>
    </row>
    <row r="37" spans="1:8" ht="17.25" customHeight="1">
      <c r="A37" s="129" t="s">
        <v>93</v>
      </c>
      <c r="B37" s="130"/>
      <c r="C37" s="130"/>
      <c r="D37" s="130"/>
      <c r="E37" s="130"/>
      <c r="F37" s="130"/>
      <c r="G37" s="130"/>
      <c r="H37" s="130"/>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A1">
      <selection activeCell="A4" sqref="A4:D4"/>
    </sheetView>
  </sheetViews>
  <sheetFormatPr defaultColWidth="9.00390625" defaultRowHeight="14.25" customHeight="1"/>
  <cols>
    <col min="1" max="3" width="4.625" style="6" customWidth="1"/>
    <col min="4" max="4" width="14.875" style="6" customWidth="1"/>
    <col min="5" max="5" width="12.625" style="6" customWidth="1"/>
    <col min="6" max="7" width="13.25390625" style="6" customWidth="1"/>
    <col min="8" max="8" width="12.75390625" style="6" customWidth="1"/>
    <col min="9" max="9" width="11.875" style="6" customWidth="1"/>
    <col min="10" max="10" width="11.625" style="6" customWidth="1"/>
    <col min="11" max="11" width="11.375" style="6" customWidth="1"/>
    <col min="12" max="12" width="10.00390625" style="6" customWidth="1"/>
    <col min="13" max="14" width="13.00390625" style="6" customWidth="1"/>
    <col min="15" max="16384" width="9.00390625" style="6" customWidth="1"/>
  </cols>
  <sheetData>
    <row r="1" spans="1:14" ht="24" customHeight="1">
      <c r="A1" s="131" t="s">
        <v>129</v>
      </c>
      <c r="B1" s="132"/>
      <c r="C1" s="132"/>
      <c r="D1" s="132"/>
      <c r="E1" s="28"/>
      <c r="F1" s="28"/>
      <c r="G1" s="28"/>
      <c r="H1" s="13"/>
      <c r="I1" s="13"/>
      <c r="J1" s="13"/>
      <c r="K1" s="13"/>
      <c r="L1" s="13"/>
      <c r="M1" s="13"/>
      <c r="N1" s="13"/>
    </row>
    <row r="2" spans="1:14" ht="36" customHeight="1">
      <c r="A2" s="137" t="s">
        <v>166</v>
      </c>
      <c r="B2" s="138"/>
      <c r="C2" s="138"/>
      <c r="D2" s="138"/>
      <c r="E2" s="138"/>
      <c r="F2" s="138"/>
      <c r="G2" s="138"/>
      <c r="H2" s="138"/>
      <c r="I2" s="138"/>
      <c r="J2" s="138"/>
      <c r="K2" s="138"/>
      <c r="L2" s="138"/>
      <c r="M2" s="138"/>
      <c r="N2" s="138"/>
    </row>
    <row r="3" spans="1:14" ht="19.5" customHeight="1">
      <c r="A3" s="29"/>
      <c r="B3" s="29"/>
      <c r="C3" s="29"/>
      <c r="D3" s="29"/>
      <c r="E3" s="29"/>
      <c r="F3" s="29"/>
      <c r="G3" s="29"/>
      <c r="H3" s="29"/>
      <c r="I3" s="29"/>
      <c r="J3" s="29"/>
      <c r="K3" s="29"/>
      <c r="L3" s="29"/>
      <c r="M3" s="139" t="s">
        <v>123</v>
      </c>
      <c r="N3" s="140"/>
    </row>
    <row r="4" spans="1:14" s="10" customFormat="1" ht="19.5" customHeight="1">
      <c r="A4" s="141" t="s">
        <v>277</v>
      </c>
      <c r="B4" s="141"/>
      <c r="C4" s="141"/>
      <c r="D4" s="141"/>
      <c r="E4" s="41"/>
      <c r="F4" s="41"/>
      <c r="G4" s="41"/>
      <c r="H4" s="41"/>
      <c r="I4" s="30"/>
      <c r="J4" s="134"/>
      <c r="K4" s="134"/>
      <c r="L4" s="30"/>
      <c r="M4" s="135" t="s">
        <v>59</v>
      </c>
      <c r="N4" s="136"/>
    </row>
    <row r="5" spans="1:14" s="12" customFormat="1" ht="39.75" customHeight="1">
      <c r="A5" s="133" t="s">
        <v>43</v>
      </c>
      <c r="B5" s="133"/>
      <c r="C5" s="133"/>
      <c r="D5" s="133"/>
      <c r="E5" s="133" t="s">
        <v>49</v>
      </c>
      <c r="F5" s="133"/>
      <c r="G5" s="133"/>
      <c r="H5" s="14" t="s">
        <v>50</v>
      </c>
      <c r="I5" s="133" t="s">
        <v>51</v>
      </c>
      <c r="J5" s="133"/>
      <c r="K5" s="133"/>
      <c r="L5" s="133" t="s">
        <v>52</v>
      </c>
      <c r="M5" s="133"/>
      <c r="N5" s="133"/>
    </row>
    <row r="6" spans="1:14" s="5" customFormat="1" ht="42" customHeight="1">
      <c r="A6" s="142" t="s">
        <v>44</v>
      </c>
      <c r="B6" s="143"/>
      <c r="C6" s="144"/>
      <c r="D6" s="15" t="s">
        <v>45</v>
      </c>
      <c r="E6" s="15" t="s">
        <v>46</v>
      </c>
      <c r="F6" s="14" t="s">
        <v>53</v>
      </c>
      <c r="G6" s="14" t="s">
        <v>54</v>
      </c>
      <c r="H6" s="16" t="s">
        <v>46</v>
      </c>
      <c r="I6" s="16" t="s">
        <v>46</v>
      </c>
      <c r="J6" s="14" t="s">
        <v>55</v>
      </c>
      <c r="K6" s="14" t="s">
        <v>56</v>
      </c>
      <c r="L6" s="16" t="s">
        <v>46</v>
      </c>
      <c r="M6" s="14" t="s">
        <v>13</v>
      </c>
      <c r="N6" s="14" t="s">
        <v>54</v>
      </c>
    </row>
    <row r="7" spans="1:14" s="5" customFormat="1" ht="22.5" customHeight="1">
      <c r="A7" s="133" t="s">
        <v>8</v>
      </c>
      <c r="B7" s="133" t="s">
        <v>9</v>
      </c>
      <c r="C7" s="133" t="s">
        <v>10</v>
      </c>
      <c r="D7" s="14" t="s">
        <v>47</v>
      </c>
      <c r="E7" s="14">
        <v>1</v>
      </c>
      <c r="F7" s="14">
        <v>2</v>
      </c>
      <c r="G7" s="14">
        <v>3</v>
      </c>
      <c r="H7" s="14">
        <v>4</v>
      </c>
      <c r="I7" s="14">
        <v>5</v>
      </c>
      <c r="J7" s="14">
        <v>6</v>
      </c>
      <c r="K7" s="14">
        <v>7</v>
      </c>
      <c r="L7" s="14">
        <v>8</v>
      </c>
      <c r="M7" s="14">
        <v>9</v>
      </c>
      <c r="N7" s="14">
        <v>10</v>
      </c>
    </row>
    <row r="8" spans="1:14" s="5" customFormat="1" ht="22.5" customHeight="1">
      <c r="A8" s="133"/>
      <c r="B8" s="133"/>
      <c r="C8" s="133"/>
      <c r="D8" s="14" t="s">
        <v>46</v>
      </c>
      <c r="E8" s="14">
        <f>SUM(E9:E14)</f>
        <v>3607369.32</v>
      </c>
      <c r="F8" s="14">
        <f aca="true" t="shared" si="0" ref="F8:M8">SUM(F9:F14)</f>
        <v>0</v>
      </c>
      <c r="G8" s="14">
        <f t="shared" si="0"/>
        <v>360.74</v>
      </c>
      <c r="H8" s="14">
        <f t="shared" si="0"/>
        <v>768.25</v>
      </c>
      <c r="I8" s="14">
        <f>J8+K8</f>
        <v>828.6099999999999</v>
      </c>
      <c r="J8" s="14">
        <f t="shared" si="0"/>
        <v>401.56</v>
      </c>
      <c r="K8" s="14">
        <f t="shared" si="0"/>
        <v>427.04999999999995</v>
      </c>
      <c r="L8" s="14">
        <f aca="true" t="shared" si="1" ref="L8:L13">M8+N8</f>
        <v>300.37</v>
      </c>
      <c r="M8" s="14">
        <f t="shared" si="0"/>
        <v>0</v>
      </c>
      <c r="N8" s="14">
        <v>300.37</v>
      </c>
    </row>
    <row r="9" spans="1:14" s="5" customFormat="1" ht="21.75" customHeight="1">
      <c r="A9" s="31">
        <v>207</v>
      </c>
      <c r="B9" s="31" t="s">
        <v>241</v>
      </c>
      <c r="C9" s="31" t="s">
        <v>242</v>
      </c>
      <c r="D9" s="14" t="s">
        <v>243</v>
      </c>
      <c r="E9" s="86">
        <v>2696980.28</v>
      </c>
      <c r="F9" s="86"/>
      <c r="G9" s="86">
        <v>269.7</v>
      </c>
      <c r="H9" s="87"/>
      <c r="I9" s="14">
        <f aca="true" t="shared" si="2" ref="I9:I14">J9+K9</f>
        <v>269.7</v>
      </c>
      <c r="J9" s="87"/>
      <c r="K9" s="86">
        <v>269.7</v>
      </c>
      <c r="L9" s="14">
        <f t="shared" si="1"/>
        <v>0</v>
      </c>
      <c r="M9" s="88"/>
      <c r="N9" s="14"/>
    </row>
    <row r="10" spans="1:14" s="5" customFormat="1" ht="21.75" customHeight="1">
      <c r="A10" s="31" t="s">
        <v>244</v>
      </c>
      <c r="B10" s="31" t="s">
        <v>245</v>
      </c>
      <c r="C10" s="31" t="s">
        <v>246</v>
      </c>
      <c r="D10" s="14" t="s">
        <v>247</v>
      </c>
      <c r="E10" s="14"/>
      <c r="F10" s="14"/>
      <c r="G10" s="14"/>
      <c r="H10" s="17">
        <v>17.91</v>
      </c>
      <c r="I10" s="14">
        <f t="shared" si="2"/>
        <v>17.91</v>
      </c>
      <c r="J10" s="17">
        <v>17.91</v>
      </c>
      <c r="K10" s="17"/>
      <c r="L10" s="14">
        <f t="shared" si="1"/>
        <v>0</v>
      </c>
      <c r="M10" s="89"/>
      <c r="N10" s="89"/>
    </row>
    <row r="11" spans="1:14" s="5" customFormat="1" ht="21.75" customHeight="1">
      <c r="A11" s="31" t="s">
        <v>248</v>
      </c>
      <c r="B11" s="31" t="s">
        <v>246</v>
      </c>
      <c r="C11" s="31" t="s">
        <v>246</v>
      </c>
      <c r="D11" s="14" t="s">
        <v>249</v>
      </c>
      <c r="E11" s="90"/>
      <c r="F11" s="90"/>
      <c r="G11" s="90"/>
      <c r="H11" s="91">
        <v>383.65</v>
      </c>
      <c r="I11" s="14">
        <f t="shared" si="2"/>
        <v>383.65</v>
      </c>
      <c r="J11" s="91">
        <v>383.65</v>
      </c>
      <c r="K11" s="91"/>
      <c r="L11" s="14">
        <f t="shared" si="1"/>
        <v>0</v>
      </c>
      <c r="M11" s="92"/>
      <c r="N11" s="92"/>
    </row>
    <row r="12" spans="1:14" s="5" customFormat="1" ht="37.5" customHeight="1">
      <c r="A12" s="31" t="s">
        <v>248</v>
      </c>
      <c r="B12" s="31" t="s">
        <v>246</v>
      </c>
      <c r="C12" s="31" t="s">
        <v>250</v>
      </c>
      <c r="D12" s="14" t="s">
        <v>251</v>
      </c>
      <c r="E12" s="93">
        <v>510389.04</v>
      </c>
      <c r="F12" s="93"/>
      <c r="G12" s="93">
        <v>51.04</v>
      </c>
      <c r="H12" s="94">
        <v>306.69</v>
      </c>
      <c r="I12" s="14">
        <f t="shared" si="2"/>
        <v>87.35</v>
      </c>
      <c r="J12" s="94"/>
      <c r="K12" s="94">
        <v>87.35</v>
      </c>
      <c r="L12" s="14">
        <f t="shared" si="1"/>
        <v>270.37</v>
      </c>
      <c r="M12" s="88"/>
      <c r="N12" s="88">
        <v>270.37</v>
      </c>
    </row>
    <row r="13" spans="1:14" s="5" customFormat="1" ht="26.25" customHeight="1">
      <c r="A13" s="31" t="s">
        <v>248</v>
      </c>
      <c r="B13" s="31" t="s">
        <v>252</v>
      </c>
      <c r="C13" s="31" t="s">
        <v>246</v>
      </c>
      <c r="D13" s="14" t="s">
        <v>253</v>
      </c>
      <c r="E13" s="14">
        <v>300000</v>
      </c>
      <c r="F13" s="14"/>
      <c r="G13" s="14">
        <v>30</v>
      </c>
      <c r="H13" s="17">
        <v>20</v>
      </c>
      <c r="I13" s="14">
        <f t="shared" si="2"/>
        <v>30</v>
      </c>
      <c r="J13" s="17"/>
      <c r="K13" s="17">
        <v>30</v>
      </c>
      <c r="L13" s="14">
        <f t="shared" si="1"/>
        <v>20</v>
      </c>
      <c r="M13" s="89"/>
      <c r="N13" s="89">
        <v>20</v>
      </c>
    </row>
    <row r="14" spans="1:14" s="5" customFormat="1" ht="29.25" customHeight="1">
      <c r="A14" s="31" t="s">
        <v>248</v>
      </c>
      <c r="B14" s="31" t="s">
        <v>254</v>
      </c>
      <c r="C14" s="31" t="s">
        <v>250</v>
      </c>
      <c r="D14" s="14" t="s">
        <v>255</v>
      </c>
      <c r="E14" s="90">
        <v>100000</v>
      </c>
      <c r="F14" s="90"/>
      <c r="G14" s="90">
        <v>10</v>
      </c>
      <c r="H14" s="91">
        <v>40</v>
      </c>
      <c r="I14" s="14">
        <f t="shared" si="2"/>
        <v>40</v>
      </c>
      <c r="J14" s="91"/>
      <c r="K14" s="91">
        <v>40</v>
      </c>
      <c r="L14" s="92">
        <v>10</v>
      </c>
      <c r="M14" s="92"/>
      <c r="N14" s="92">
        <v>10</v>
      </c>
    </row>
    <row r="15" spans="1:14" s="5" customFormat="1" ht="21.75" customHeight="1">
      <c r="A15" s="14"/>
      <c r="B15" s="14"/>
      <c r="C15" s="14"/>
      <c r="D15" s="14"/>
      <c r="E15" s="93"/>
      <c r="F15" s="93"/>
      <c r="G15" s="93"/>
      <c r="H15" s="94"/>
      <c r="I15" s="94"/>
      <c r="J15" s="94"/>
      <c r="K15" s="94"/>
      <c r="L15" s="88"/>
      <c r="M15" s="88"/>
      <c r="N15" s="88"/>
    </row>
    <row r="16" spans="1:14" s="5" customFormat="1" ht="21.75" customHeight="1">
      <c r="A16" s="14"/>
      <c r="B16" s="14"/>
      <c r="C16" s="14"/>
      <c r="D16" s="14"/>
      <c r="E16" s="14"/>
      <c r="F16" s="14"/>
      <c r="G16" s="14"/>
      <c r="H16" s="17"/>
      <c r="I16" s="17"/>
      <c r="J16" s="17"/>
      <c r="K16" s="17"/>
      <c r="L16" s="89"/>
      <c r="M16" s="89"/>
      <c r="N16" s="89"/>
    </row>
    <row r="17" spans="1:14" s="11" customFormat="1" ht="24" customHeight="1">
      <c r="A17" s="145" t="s">
        <v>91</v>
      </c>
      <c r="B17" s="146"/>
      <c r="C17" s="146"/>
      <c r="D17" s="146"/>
      <c r="E17" s="146"/>
      <c r="F17" s="146"/>
      <c r="G17" s="146"/>
      <c r="H17" s="146"/>
      <c r="I17" s="146"/>
      <c r="J17" s="146"/>
      <c r="K17" s="146"/>
      <c r="L17" s="146"/>
      <c r="M17" s="146"/>
      <c r="N17" s="146"/>
    </row>
    <row r="18" s="11" customFormat="1" ht="14.25" customHeight="1"/>
  </sheetData>
  <sheetProtection/>
  <mergeCells count="15">
    <mergeCell ref="A4:D4"/>
    <mergeCell ref="A6:C6"/>
    <mergeCell ref="A17:N17"/>
    <mergeCell ref="A7:A8"/>
    <mergeCell ref="B7:B8"/>
    <mergeCell ref="C7:C8"/>
    <mergeCell ref="A1:D1"/>
    <mergeCell ref="I5:K5"/>
    <mergeCell ref="J4:K4"/>
    <mergeCell ref="M4:N4"/>
    <mergeCell ref="A2:N2"/>
    <mergeCell ref="E5:G5"/>
    <mergeCell ref="L5:N5"/>
    <mergeCell ref="M3:N3"/>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9"/>
  <sheetViews>
    <sheetView tabSelected="1" zoomScalePageLayoutView="0" workbookViewId="0" topLeftCell="A1">
      <pane xSplit="2" ySplit="7" topLeftCell="C11" activePane="bottomRight" state="frozen"/>
      <selection pane="topLeft" activeCell="A1" sqref="A1"/>
      <selection pane="topRight" activeCell="C1" sqref="C1"/>
      <selection pane="bottomLeft" activeCell="A8" sqref="A8"/>
      <selection pane="bottomRight" activeCell="G15" sqref="G15"/>
    </sheetView>
  </sheetViews>
  <sheetFormatPr defaultColWidth="9.00390625" defaultRowHeight="14.25"/>
  <cols>
    <col min="1" max="1" width="11.625" style="0" customWidth="1"/>
    <col min="2" max="2" width="21.00390625" style="0" customWidth="1"/>
    <col min="3" max="5" width="15.625" style="0" customWidth="1"/>
  </cols>
  <sheetData>
    <row r="1" ht="18.75" customHeight="1">
      <c r="A1" s="48" t="s">
        <v>130</v>
      </c>
    </row>
    <row r="2" spans="1:5" ht="33.75" customHeight="1">
      <c r="A2" s="149" t="s">
        <v>167</v>
      </c>
      <c r="B2" s="150"/>
      <c r="C2" s="150"/>
      <c r="D2" s="150"/>
      <c r="E2" s="150"/>
    </row>
    <row r="3" spans="1:5" ht="16.5" customHeight="1">
      <c r="A3" s="39"/>
      <c r="B3" s="39"/>
      <c r="C3" s="39"/>
      <c r="E3" s="47" t="s">
        <v>124</v>
      </c>
    </row>
    <row r="4" spans="1:5" ht="16.5" customHeight="1">
      <c r="A4" s="155" t="s">
        <v>278</v>
      </c>
      <c r="B4" s="155"/>
      <c r="C4" s="39"/>
      <c r="E4" s="51" t="s">
        <v>57</v>
      </c>
    </row>
    <row r="5" spans="1:5" ht="23.25" customHeight="1">
      <c r="A5" s="151" t="s">
        <v>100</v>
      </c>
      <c r="B5" s="151"/>
      <c r="C5" s="151" t="s">
        <v>103</v>
      </c>
      <c r="D5" s="151" t="s">
        <v>104</v>
      </c>
      <c r="E5" s="151" t="s">
        <v>105</v>
      </c>
    </row>
    <row r="6" spans="1:5" ht="35.25" customHeight="1">
      <c r="A6" s="42" t="s">
        <v>101</v>
      </c>
      <c r="B6" s="42" t="s">
        <v>102</v>
      </c>
      <c r="C6" s="151"/>
      <c r="D6" s="151"/>
      <c r="E6" s="151"/>
    </row>
    <row r="7" spans="1:5" ht="16.5" customHeight="1">
      <c r="A7" s="147" t="s">
        <v>106</v>
      </c>
      <c r="B7" s="148"/>
      <c r="C7" s="43">
        <v>1</v>
      </c>
      <c r="D7" s="43">
        <v>2</v>
      </c>
      <c r="E7" s="43">
        <v>3</v>
      </c>
    </row>
    <row r="8" spans="1:5" ht="16.5" customHeight="1">
      <c r="A8" s="147" t="s">
        <v>107</v>
      </c>
      <c r="B8" s="148"/>
      <c r="C8" s="96">
        <f>C9+C15+C26</f>
        <v>401.56</v>
      </c>
      <c r="D8" s="96">
        <f>D9+D15+D26</f>
        <v>371.29</v>
      </c>
      <c r="E8" s="96">
        <f>E9+E15+E26</f>
        <v>30.27</v>
      </c>
    </row>
    <row r="9" spans="1:5" ht="16.5" customHeight="1">
      <c r="A9" s="44">
        <v>301</v>
      </c>
      <c r="B9" s="100" t="s">
        <v>108</v>
      </c>
      <c r="C9" s="96">
        <f>SUM(C10:C14)</f>
        <v>323.98</v>
      </c>
      <c r="D9" s="96">
        <f>SUM(D10:D14)</f>
        <v>323.98</v>
      </c>
      <c r="E9" s="96"/>
    </row>
    <row r="10" spans="1:5" ht="16.5" customHeight="1">
      <c r="A10" s="45">
        <v>30101</v>
      </c>
      <c r="B10" s="43" t="s">
        <v>114</v>
      </c>
      <c r="C10" s="96">
        <v>101.53</v>
      </c>
      <c r="D10" s="96">
        <v>101.53</v>
      </c>
      <c r="E10" s="96"/>
    </row>
    <row r="11" spans="1:5" ht="16.5" customHeight="1">
      <c r="A11" s="45">
        <v>30102</v>
      </c>
      <c r="B11" s="43" t="s">
        <v>115</v>
      </c>
      <c r="C11" s="96">
        <v>128.57</v>
      </c>
      <c r="D11" s="96">
        <v>128.57</v>
      </c>
      <c r="E11" s="96"/>
    </row>
    <row r="12" spans="1:5" ht="16.5" customHeight="1">
      <c r="A12" s="45">
        <v>30103</v>
      </c>
      <c r="B12" s="43" t="s">
        <v>256</v>
      </c>
      <c r="C12" s="96">
        <v>60.98</v>
      </c>
      <c r="D12" s="96">
        <v>60.98</v>
      </c>
      <c r="E12" s="96"/>
    </row>
    <row r="13" spans="1:5" ht="16.5" customHeight="1">
      <c r="A13" s="45">
        <v>30104</v>
      </c>
      <c r="B13" s="43" t="s">
        <v>257</v>
      </c>
      <c r="C13" s="96">
        <v>23.18</v>
      </c>
      <c r="D13" s="96">
        <v>23.18</v>
      </c>
      <c r="E13" s="96"/>
    </row>
    <row r="14" spans="1:5" ht="16.5" customHeight="1">
      <c r="A14" s="45">
        <v>30199</v>
      </c>
      <c r="B14" s="43" t="s">
        <v>258</v>
      </c>
      <c r="C14" s="96">
        <v>9.72</v>
      </c>
      <c r="D14" s="96">
        <v>9.72</v>
      </c>
      <c r="E14" s="96"/>
    </row>
    <row r="15" spans="1:5" ht="16.5" customHeight="1">
      <c r="A15" s="44">
        <v>302</v>
      </c>
      <c r="B15" s="100" t="s">
        <v>109</v>
      </c>
      <c r="C15" s="96">
        <f>SUM(C16:C25)</f>
        <v>30.27</v>
      </c>
      <c r="D15" s="96"/>
      <c r="E15" s="96">
        <f>SUM(E16:E25)</f>
        <v>30.27</v>
      </c>
    </row>
    <row r="16" spans="1:5" ht="16.5" customHeight="1">
      <c r="A16" s="45">
        <v>30201</v>
      </c>
      <c r="B16" s="43" t="s">
        <v>116</v>
      </c>
      <c r="C16" s="96">
        <v>10.07</v>
      </c>
      <c r="D16" s="97"/>
      <c r="E16" s="96">
        <v>10.07</v>
      </c>
    </row>
    <row r="17" spans="1:5" ht="16.5" customHeight="1">
      <c r="A17" s="45">
        <v>30202</v>
      </c>
      <c r="B17" s="43" t="s">
        <v>117</v>
      </c>
      <c r="C17" s="96">
        <v>0.01</v>
      </c>
      <c r="D17" s="96"/>
      <c r="E17" s="96">
        <v>0.01</v>
      </c>
    </row>
    <row r="18" spans="1:5" ht="16.5" customHeight="1">
      <c r="A18" s="45">
        <v>30204</v>
      </c>
      <c r="B18" s="43" t="s">
        <v>259</v>
      </c>
      <c r="C18" s="98">
        <v>0.12</v>
      </c>
      <c r="D18" s="96"/>
      <c r="E18" s="96">
        <v>0.12</v>
      </c>
    </row>
    <row r="19" spans="1:5" ht="16.5" customHeight="1">
      <c r="A19" s="45">
        <v>30205</v>
      </c>
      <c r="B19" s="43" t="s">
        <v>260</v>
      </c>
      <c r="C19" s="98">
        <v>0.11</v>
      </c>
      <c r="D19" s="96"/>
      <c r="E19" s="96">
        <v>0.11</v>
      </c>
    </row>
    <row r="20" spans="1:5" ht="16.5" customHeight="1">
      <c r="A20" s="95">
        <v>30206</v>
      </c>
      <c r="B20" s="43" t="s">
        <v>261</v>
      </c>
      <c r="C20" s="98">
        <v>0.47</v>
      </c>
      <c r="D20" s="96"/>
      <c r="E20" s="96">
        <v>0.47</v>
      </c>
    </row>
    <row r="21" spans="1:5" ht="16.5" customHeight="1">
      <c r="A21" s="45">
        <v>30207</v>
      </c>
      <c r="B21" s="43" t="s">
        <v>266</v>
      </c>
      <c r="C21" s="98">
        <v>4.62</v>
      </c>
      <c r="D21" s="96"/>
      <c r="E21" s="96">
        <v>4.62</v>
      </c>
    </row>
    <row r="22" spans="1:5" ht="16.5" customHeight="1">
      <c r="A22" s="95">
        <v>30211</v>
      </c>
      <c r="B22" s="101" t="s">
        <v>262</v>
      </c>
      <c r="C22" s="98">
        <v>0.52</v>
      </c>
      <c r="D22" s="96"/>
      <c r="E22" s="96">
        <v>0.52</v>
      </c>
    </row>
    <row r="23" spans="1:5" ht="16.5" customHeight="1">
      <c r="A23" s="45">
        <v>30217</v>
      </c>
      <c r="B23" s="101" t="s">
        <v>263</v>
      </c>
      <c r="C23" s="98">
        <v>0.21</v>
      </c>
      <c r="D23" s="96"/>
      <c r="E23" s="96">
        <v>0.21</v>
      </c>
    </row>
    <row r="24" spans="1:5" ht="16.5" customHeight="1">
      <c r="A24" s="95">
        <v>30228</v>
      </c>
      <c r="B24" s="101" t="s">
        <v>264</v>
      </c>
      <c r="C24" s="99">
        <v>12.71</v>
      </c>
      <c r="D24" s="96"/>
      <c r="E24" s="96">
        <v>12.71</v>
      </c>
    </row>
    <row r="25" spans="1:5" ht="16.5" customHeight="1">
      <c r="A25" s="45">
        <v>30231</v>
      </c>
      <c r="B25" s="43" t="s">
        <v>265</v>
      </c>
      <c r="C25" s="98">
        <v>1.43</v>
      </c>
      <c r="D25" s="96"/>
      <c r="E25" s="96">
        <v>1.43</v>
      </c>
    </row>
    <row r="26" spans="1:5" ht="16.5" customHeight="1">
      <c r="A26" s="44">
        <v>303</v>
      </c>
      <c r="B26" s="100" t="s">
        <v>113</v>
      </c>
      <c r="C26" s="96">
        <f>SUM(C27:C31)</f>
        <v>47.31</v>
      </c>
      <c r="D26" s="96">
        <f>SUM(D27:D31)</f>
        <v>47.31</v>
      </c>
      <c r="E26" s="96">
        <f>SUM(E27:E31)</f>
        <v>0</v>
      </c>
    </row>
    <row r="27" spans="1:5" ht="16.5" customHeight="1">
      <c r="A27" s="45">
        <v>30302</v>
      </c>
      <c r="B27" s="43" t="s">
        <v>118</v>
      </c>
      <c r="C27" s="96">
        <v>7.24</v>
      </c>
      <c r="D27" s="96">
        <v>7.24</v>
      </c>
      <c r="E27" s="96"/>
    </row>
    <row r="28" spans="1:5" ht="16.5" customHeight="1">
      <c r="A28" s="45">
        <v>30305</v>
      </c>
      <c r="B28" s="43" t="s">
        <v>267</v>
      </c>
      <c r="C28" s="96">
        <v>5.35</v>
      </c>
      <c r="D28" s="96">
        <v>5.35</v>
      </c>
      <c r="E28" s="96"/>
    </row>
    <row r="29" spans="1:5" ht="16.5" customHeight="1">
      <c r="A29" s="45">
        <v>30309</v>
      </c>
      <c r="B29" s="43" t="s">
        <v>268</v>
      </c>
      <c r="C29" s="96">
        <v>0.73</v>
      </c>
      <c r="D29" s="96">
        <v>0.73</v>
      </c>
      <c r="E29" s="96"/>
    </row>
    <row r="30" spans="1:5" ht="16.5" customHeight="1">
      <c r="A30" s="45">
        <v>30311</v>
      </c>
      <c r="B30" s="43" t="s">
        <v>269</v>
      </c>
      <c r="C30" s="96">
        <v>32.47</v>
      </c>
      <c r="D30" s="96">
        <v>32.47</v>
      </c>
      <c r="E30" s="96"/>
    </row>
    <row r="31" spans="1:5" ht="16.5" customHeight="1">
      <c r="A31" s="45">
        <v>30313</v>
      </c>
      <c r="B31" s="43" t="s">
        <v>270</v>
      </c>
      <c r="C31" s="96">
        <v>1.52</v>
      </c>
      <c r="D31" s="96">
        <v>1.52</v>
      </c>
      <c r="E31" s="96"/>
    </row>
    <row r="32" spans="1:5" ht="16.5" customHeight="1">
      <c r="A32" s="44">
        <v>304</v>
      </c>
      <c r="B32" s="100" t="s">
        <v>111</v>
      </c>
      <c r="C32" s="96"/>
      <c r="D32" s="96"/>
      <c r="E32" s="96"/>
    </row>
    <row r="33" spans="1:5" ht="16.5" customHeight="1">
      <c r="A33" s="45">
        <v>30401</v>
      </c>
      <c r="B33" s="43" t="s">
        <v>121</v>
      </c>
      <c r="C33" s="45"/>
      <c r="D33" s="45"/>
      <c r="E33" s="45"/>
    </row>
    <row r="34" spans="1:5" ht="16.5" customHeight="1">
      <c r="A34" s="45">
        <v>30402</v>
      </c>
      <c r="B34" s="43" t="s">
        <v>122</v>
      </c>
      <c r="C34" s="45"/>
      <c r="D34" s="45"/>
      <c r="E34" s="45"/>
    </row>
    <row r="35" spans="1:5" ht="16.5" customHeight="1">
      <c r="A35" s="62">
        <v>307</v>
      </c>
      <c r="B35" s="102" t="s">
        <v>112</v>
      </c>
      <c r="C35" s="45"/>
      <c r="D35" s="45"/>
      <c r="E35" s="45"/>
    </row>
    <row r="36" spans="1:5" ht="16.5" customHeight="1">
      <c r="A36" s="45">
        <v>30701</v>
      </c>
      <c r="B36" s="103" t="s">
        <v>168</v>
      </c>
      <c r="C36" s="45"/>
      <c r="D36" s="45"/>
      <c r="E36" s="45"/>
    </row>
    <row r="37" spans="1:5" ht="16.5" customHeight="1">
      <c r="A37" s="44">
        <v>310</v>
      </c>
      <c r="B37" s="100" t="s">
        <v>110</v>
      </c>
      <c r="C37" s="45"/>
      <c r="D37" s="45"/>
      <c r="E37" s="45"/>
    </row>
    <row r="38" spans="1:5" ht="16.5" customHeight="1">
      <c r="A38" s="45">
        <v>31001</v>
      </c>
      <c r="B38" s="43" t="s">
        <v>119</v>
      </c>
      <c r="C38" s="45"/>
      <c r="D38" s="45"/>
      <c r="E38" s="45"/>
    </row>
    <row r="39" spans="1:5" ht="16.5" customHeight="1">
      <c r="A39" s="45">
        <v>31002</v>
      </c>
      <c r="B39" s="43" t="s">
        <v>120</v>
      </c>
      <c r="C39" s="45"/>
      <c r="D39" s="45"/>
      <c r="E39" s="45"/>
    </row>
    <row r="40" spans="1:5" ht="16.5" customHeight="1">
      <c r="A40" s="62">
        <v>399</v>
      </c>
      <c r="B40" s="102" t="s">
        <v>169</v>
      </c>
      <c r="C40" s="45"/>
      <c r="D40" s="45"/>
      <c r="E40" s="45"/>
    </row>
    <row r="41" spans="1:5" ht="16.5" customHeight="1">
      <c r="A41" s="45">
        <v>39901</v>
      </c>
      <c r="B41" s="103" t="s">
        <v>170</v>
      </c>
      <c r="C41" s="45"/>
      <c r="D41" s="45"/>
      <c r="E41" s="45"/>
    </row>
    <row r="42" spans="1:5" ht="16.5" customHeight="1">
      <c r="A42" s="46"/>
      <c r="B42" s="46"/>
      <c r="C42" s="46"/>
      <c r="D42" s="46"/>
      <c r="E42" s="46"/>
    </row>
    <row r="43" spans="1:5" ht="16.5" customHeight="1">
      <c r="A43" s="46"/>
      <c r="B43" s="46"/>
      <c r="C43" s="46"/>
      <c r="D43" s="46"/>
      <c r="E43" s="46"/>
    </row>
    <row r="44" spans="1:5" ht="16.5" customHeight="1">
      <c r="A44" s="46"/>
      <c r="B44" s="46"/>
      <c r="C44" s="46"/>
      <c r="D44" s="46"/>
      <c r="E44" s="46"/>
    </row>
    <row r="45" spans="1:5" ht="16.5" customHeight="1">
      <c r="A45" s="46"/>
      <c r="B45" s="46"/>
      <c r="C45" s="46"/>
      <c r="D45" s="46"/>
      <c r="E45" s="46"/>
    </row>
    <row r="46" spans="1:5" ht="16.5" customHeight="1">
      <c r="A46" s="46"/>
      <c r="B46" s="46"/>
      <c r="C46" s="46"/>
      <c r="D46" s="46"/>
      <c r="E46" s="46"/>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row r="114" spans="1:5" ht="16.5" customHeight="1">
      <c r="A114" s="39"/>
      <c r="B114" s="39"/>
      <c r="C114" s="39"/>
      <c r="D114" s="39"/>
      <c r="E114" s="39"/>
    </row>
    <row r="115" spans="1:5" ht="16.5" customHeight="1">
      <c r="A115" s="39"/>
      <c r="B115" s="39"/>
      <c r="C115" s="39"/>
      <c r="D115" s="39"/>
      <c r="E115" s="39"/>
    </row>
    <row r="116" spans="1:5" ht="16.5" customHeight="1">
      <c r="A116" s="39"/>
      <c r="B116" s="39"/>
      <c r="C116" s="39"/>
      <c r="D116" s="39"/>
      <c r="E116" s="39"/>
    </row>
    <row r="117" spans="1:5" ht="16.5" customHeight="1">
      <c r="A117" s="39"/>
      <c r="B117" s="39"/>
      <c r="C117" s="39"/>
      <c r="D117" s="39"/>
      <c r="E117" s="39"/>
    </row>
    <row r="118" spans="1:5" ht="16.5" customHeight="1">
      <c r="A118" s="39"/>
      <c r="B118" s="39"/>
      <c r="C118" s="39"/>
      <c r="D118" s="39"/>
      <c r="E118" s="39"/>
    </row>
    <row r="119" spans="1:5" ht="16.5" customHeight="1">
      <c r="A119" s="39"/>
      <c r="B119" s="39"/>
      <c r="C119" s="39"/>
      <c r="D119" s="39"/>
      <c r="E119" s="39"/>
    </row>
  </sheetData>
  <sheetProtection/>
  <mergeCells count="8">
    <mergeCell ref="A7:B7"/>
    <mergeCell ref="A8:B8"/>
    <mergeCell ref="A2:E2"/>
    <mergeCell ref="A5:B5"/>
    <mergeCell ref="C5:C6"/>
    <mergeCell ref="D5:D6"/>
    <mergeCell ref="E5:E6"/>
    <mergeCell ref="A4:B4"/>
  </mergeCells>
  <printOptions/>
  <pageMargins left="1.02" right="0.7" top="0.75" bottom="0.75" header="0.32"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G19" sqref="G1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71" t="s">
        <v>131</v>
      </c>
      <c r="B1" s="27"/>
      <c r="C1" s="27"/>
      <c r="D1" s="27"/>
    </row>
    <row r="2" spans="1:4" ht="26.25" customHeight="1">
      <c r="A2" s="153" t="s">
        <v>197</v>
      </c>
      <c r="B2" s="153"/>
      <c r="C2" s="153"/>
      <c r="D2" s="153"/>
    </row>
    <row r="3" spans="1:4" ht="18.75" customHeight="1">
      <c r="A3" s="70"/>
      <c r="B3" s="70"/>
      <c r="C3" s="70"/>
      <c r="D3" s="64" t="s">
        <v>194</v>
      </c>
    </row>
    <row r="4" spans="1:4" s="7" customFormat="1" ht="18.75" customHeight="1">
      <c r="A4" s="70" t="s">
        <v>273</v>
      </c>
      <c r="B4" s="70"/>
      <c r="C4" s="70"/>
      <c r="D4" s="64" t="s">
        <v>195</v>
      </c>
    </row>
    <row r="5" spans="1:4" s="7" customFormat="1" ht="18.75" customHeight="1">
      <c r="A5" s="65" t="s">
        <v>171</v>
      </c>
      <c r="B5" s="152" t="s">
        <v>63</v>
      </c>
      <c r="C5" s="65" t="s">
        <v>271</v>
      </c>
      <c r="D5" s="65" t="s">
        <v>272</v>
      </c>
    </row>
    <row r="6" spans="1:4" s="8" customFormat="1" ht="18.75" customHeight="1">
      <c r="A6" s="65" t="s">
        <v>172</v>
      </c>
      <c r="B6" s="152" t="s">
        <v>14</v>
      </c>
      <c r="C6" s="65" t="s">
        <v>20</v>
      </c>
      <c r="D6" s="65">
        <v>2</v>
      </c>
    </row>
    <row r="7" spans="1:4" s="9" customFormat="1" ht="18.75" customHeight="1">
      <c r="A7" s="66" t="s">
        <v>173</v>
      </c>
      <c r="B7" s="65" t="s">
        <v>20</v>
      </c>
      <c r="C7" s="67" t="s">
        <v>174</v>
      </c>
      <c r="D7" s="67" t="s">
        <v>196</v>
      </c>
    </row>
    <row r="8" spans="1:4" s="9" customFormat="1" ht="18.75" customHeight="1">
      <c r="A8" s="66" t="s">
        <v>175</v>
      </c>
      <c r="B8" s="65" t="s">
        <v>21</v>
      </c>
      <c r="C8" s="68">
        <f>C10+C13</f>
        <v>11</v>
      </c>
      <c r="D8" s="68">
        <f>D10+D13</f>
        <v>10.129999999999999</v>
      </c>
    </row>
    <row r="9" spans="1:4" ht="18.75" customHeight="1">
      <c r="A9" s="66" t="s">
        <v>176</v>
      </c>
      <c r="B9" s="65" t="s">
        <v>22</v>
      </c>
      <c r="C9" s="68"/>
      <c r="D9" s="68"/>
    </row>
    <row r="10" spans="1:4" ht="18.75" customHeight="1">
      <c r="A10" s="66" t="s">
        <v>177</v>
      </c>
      <c r="B10" s="65" t="s">
        <v>23</v>
      </c>
      <c r="C10" s="68">
        <v>5</v>
      </c>
      <c r="D10" s="68">
        <v>4.25</v>
      </c>
    </row>
    <row r="11" spans="1:4" ht="18.75" customHeight="1">
      <c r="A11" s="66" t="s">
        <v>178</v>
      </c>
      <c r="B11" s="65" t="s">
        <v>24</v>
      </c>
      <c r="C11" s="68"/>
      <c r="D11" s="68"/>
    </row>
    <row r="12" spans="1:4" ht="18.75" customHeight="1">
      <c r="A12" s="66" t="s">
        <v>179</v>
      </c>
      <c r="B12" s="65" t="s">
        <v>25</v>
      </c>
      <c r="C12" s="68">
        <v>5</v>
      </c>
      <c r="D12" s="68">
        <v>4.25</v>
      </c>
    </row>
    <row r="13" spans="1:4" ht="18.75" customHeight="1">
      <c r="A13" s="66" t="s">
        <v>180</v>
      </c>
      <c r="B13" s="65" t="s">
        <v>26</v>
      </c>
      <c r="C13" s="68">
        <v>6</v>
      </c>
      <c r="D13" s="68">
        <v>5.88</v>
      </c>
    </row>
    <row r="14" spans="1:4" ht="18.75" customHeight="1">
      <c r="A14" s="66" t="s">
        <v>181</v>
      </c>
      <c r="B14" s="65" t="s">
        <v>27</v>
      </c>
      <c r="C14" s="68">
        <v>6</v>
      </c>
      <c r="D14" s="68">
        <v>5.88</v>
      </c>
    </row>
    <row r="15" spans="1:4" ht="18.75" customHeight="1">
      <c r="A15" s="66" t="s">
        <v>182</v>
      </c>
      <c r="B15" s="65" t="s">
        <v>28</v>
      </c>
      <c r="C15" s="68"/>
      <c r="D15" s="68"/>
    </row>
    <row r="16" spans="1:4" ht="18.75" customHeight="1">
      <c r="A16" s="66" t="s">
        <v>200</v>
      </c>
      <c r="B16" s="65" t="s">
        <v>29</v>
      </c>
      <c r="C16" s="67" t="s">
        <v>174</v>
      </c>
      <c r="D16" s="67" t="s">
        <v>174</v>
      </c>
    </row>
    <row r="17" spans="1:4" ht="18.75" customHeight="1">
      <c r="A17" s="66" t="s">
        <v>183</v>
      </c>
      <c r="B17" s="65" t="s">
        <v>67</v>
      </c>
      <c r="C17" s="67" t="s">
        <v>174</v>
      </c>
      <c r="D17" s="69"/>
    </row>
    <row r="18" spans="1:4" ht="18.75" customHeight="1">
      <c r="A18" s="66" t="s">
        <v>184</v>
      </c>
      <c r="B18" s="65" t="s">
        <v>68</v>
      </c>
      <c r="C18" s="67" t="s">
        <v>174</v>
      </c>
      <c r="D18" s="69"/>
    </row>
    <row r="19" spans="1:4" ht="18.75" customHeight="1">
      <c r="A19" s="66" t="s">
        <v>185</v>
      </c>
      <c r="B19" s="65" t="s">
        <v>69</v>
      </c>
      <c r="C19" s="67" t="s">
        <v>174</v>
      </c>
      <c r="D19" s="69"/>
    </row>
    <row r="20" spans="1:4" ht="18.75" customHeight="1">
      <c r="A20" s="66" t="s">
        <v>186</v>
      </c>
      <c r="B20" s="65" t="s">
        <v>70</v>
      </c>
      <c r="C20" s="67" t="s">
        <v>174</v>
      </c>
      <c r="D20" s="69">
        <v>4</v>
      </c>
    </row>
    <row r="21" spans="1:4" ht="18.75" customHeight="1">
      <c r="A21" s="66" t="s">
        <v>187</v>
      </c>
      <c r="B21" s="65" t="s">
        <v>71</v>
      </c>
      <c r="C21" s="67" t="s">
        <v>174</v>
      </c>
      <c r="D21" s="69">
        <v>45</v>
      </c>
    </row>
    <row r="22" spans="1:4" ht="18.75" customHeight="1">
      <c r="A22" s="66" t="s">
        <v>188</v>
      </c>
      <c r="B22" s="65" t="s">
        <v>72</v>
      </c>
      <c r="C22" s="67" t="s">
        <v>174</v>
      </c>
      <c r="D22" s="69">
        <v>653</v>
      </c>
    </row>
    <row r="23" spans="1:4" ht="18.75" customHeight="1">
      <c r="A23" s="66" t="s">
        <v>189</v>
      </c>
      <c r="B23" s="65" t="s">
        <v>73</v>
      </c>
      <c r="C23" s="67" t="s">
        <v>174</v>
      </c>
      <c r="D23" s="69"/>
    </row>
    <row r="24" spans="1:4" ht="18.75" customHeight="1">
      <c r="A24" s="66" t="s">
        <v>190</v>
      </c>
      <c r="B24" s="65" t="s">
        <v>74</v>
      </c>
      <c r="C24" s="67" t="s">
        <v>174</v>
      </c>
      <c r="D24" s="69"/>
    </row>
    <row r="25" spans="1:4" ht="18.75" customHeight="1">
      <c r="A25" s="66" t="s">
        <v>191</v>
      </c>
      <c r="B25" s="65" t="s">
        <v>75</v>
      </c>
      <c r="C25" s="67" t="s">
        <v>174</v>
      </c>
      <c r="D25" s="68">
        <v>30.28</v>
      </c>
    </row>
    <row r="26" spans="1:4" ht="18.75" customHeight="1">
      <c r="A26" s="66" t="s">
        <v>192</v>
      </c>
      <c r="B26" s="65" t="s">
        <v>76</v>
      </c>
      <c r="C26" s="67" t="s">
        <v>174</v>
      </c>
      <c r="D26" s="68">
        <v>30.28</v>
      </c>
    </row>
    <row r="27" spans="1:4" ht="18.75" customHeight="1">
      <c r="A27" s="66" t="s">
        <v>193</v>
      </c>
      <c r="B27" s="65" t="s">
        <v>77</v>
      </c>
      <c r="C27" s="67" t="s">
        <v>174</v>
      </c>
      <c r="D27" s="68"/>
    </row>
    <row r="28" spans="1:4" ht="28.5" customHeight="1">
      <c r="A28" s="154" t="s">
        <v>199</v>
      </c>
      <c r="B28" s="154" t="s">
        <v>14</v>
      </c>
      <c r="C28" s="154" t="s">
        <v>14</v>
      </c>
      <c r="D28" s="154"/>
    </row>
    <row r="29" spans="1:4" ht="27.75" customHeight="1">
      <c r="A29" s="154" t="s">
        <v>198</v>
      </c>
      <c r="B29" s="154" t="s">
        <v>14</v>
      </c>
      <c r="C29" s="154" t="s">
        <v>14</v>
      </c>
      <c r="D29" s="154"/>
    </row>
    <row r="30" spans="1:4" ht="14.25" customHeight="1">
      <c r="A30" s="63"/>
      <c r="B30" s="63"/>
      <c r="C30" s="63"/>
      <c r="D30" s="63"/>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hy</cp:lastModifiedBy>
  <cp:lastPrinted>2016-08-02T02:51:38Z</cp:lastPrinted>
  <dcterms:created xsi:type="dcterms:W3CDTF">2006-02-13T05:15:25Z</dcterms:created>
  <dcterms:modified xsi:type="dcterms:W3CDTF">2016-08-03T02:17:14Z</dcterms:modified>
  <cp:category/>
  <cp:version/>
  <cp:contentType/>
  <cp:contentStatus/>
</cp:coreProperties>
</file>