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tabRatio="849" firstSheet="7" activeTab="10"/>
  </bookViews>
  <sheets>
    <sheet name="表1 部门财务收支总体情况表" sheetId="1" r:id="rId1"/>
    <sheet name="表2 部门收入总体情况表" sheetId="2" r:id="rId2"/>
    <sheet name="表3 部门支出总体情况表" sheetId="3" r:id="rId3"/>
    <sheet name="表4 部门财政拨款收支总体情况表" sheetId="4" r:id="rId4"/>
    <sheet name="表5 部门一般公共预算本级财力支出情况表" sheetId="5" r:id="rId5"/>
    <sheet name="表6 部门基本支出情况表" sheetId="6" r:id="rId6"/>
    <sheet name="表7 部门政府性基金预算支出情况表" sheetId="7" r:id="rId7"/>
    <sheet name="表8 财政拨款支出明细表（按经济科目分类）" sheetId="8" r:id="rId8"/>
    <sheet name="表9 部门一般公共预算“三公”经费支出情况表" sheetId="9" r:id="rId9"/>
    <sheet name="表10 部门整体支出绩效目标表" sheetId="10" r:id="rId10"/>
    <sheet name="表11 州本级项目支出绩效目标表" sheetId="11" r:id="rId11"/>
    <sheet name="表12 州对下转移支付绩效目标表" sheetId="12" r:id="rId12"/>
    <sheet name="表13 部门政府采购情况表" sheetId="13" r:id="rId13"/>
  </sheets>
  <definedNames>
    <definedName name="_xlnm.Print_Titles" localSheetId="10">'表11 州本级项目支出绩效目标表'!$1:$5</definedName>
    <definedName name="_xlnm.Print_Titles" localSheetId="4">'表5 部门一般公共预算本级财力支出情况表'!$1:$8</definedName>
    <definedName name="_xlnm.Print_Titles" localSheetId="5">'表6 部门基本支出情况表'!$2:$8</definedName>
    <definedName name="_xlnm.Print_Titles" localSheetId="6">'表7 部门政府性基金预算支出情况表'!$1:$5</definedName>
    <definedName name="_xlnm.Print_Titles" localSheetId="7">'表8 财政拨款支出明细表（按经济科目分类）'!$2:$7</definedName>
  </definedNames>
  <calcPr fullCalcOnLoad="1"/>
</workbook>
</file>

<file path=xl/sharedStrings.xml><?xml version="1.0" encoding="utf-8"?>
<sst xmlns="http://schemas.openxmlformats.org/spreadsheetml/2006/main" count="1033" uniqueCount="538">
  <si>
    <t>表1    部门财务收支总体情况表</t>
  </si>
  <si>
    <t>单位名称：大理州妇女联合会</t>
  </si>
  <si>
    <t>单位:万元</t>
  </si>
  <si>
    <t>收        入</t>
  </si>
  <si>
    <t>支        出</t>
  </si>
  <si>
    <t>项      目</t>
  </si>
  <si>
    <t>预算数</t>
  </si>
  <si>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</si>
  <si>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</si>
  <si>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</si>
  <si>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</si>
  <si>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</si>
  <si>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</si>
  <si>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</si>
  <si>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</si>
  <si>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</si>
  <si>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</si>
  <si>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</si>
  <si>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</si>
  <si>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</si>
  <si>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</si>
  <si>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</si>
  <si>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</si>
  <si>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</si>
  <si>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</si>
  <si>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</si>
  <si>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</si>
  <si>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</si>
  <si>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</si>
  <si>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</si>
  <si>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</si>
  <si>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</si>
  <si>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</si>
  <si>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</si>
  <si>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</si>
  <si>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</si>
  <si>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</si>
  <si>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</si>
  <si>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</si>
  <si>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</si>
  <si>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表2    部门收入总体情况表</t>
  </si>
  <si>
    <t>单位：万元</t>
  </si>
  <si>
    <t>一.一般公共预算财政拨款</t>
  </si>
  <si>
    <t>二.政府性基金预算财政拨款</t>
  </si>
  <si>
    <t>三.国有资本经营预算财政拨款</t>
  </si>
  <si>
    <t>四.事业收入</t>
  </si>
  <si>
    <t>五.事业单位经营收入</t>
  </si>
  <si>
    <t>六.其他收入</t>
  </si>
  <si>
    <t>七.上年结转</t>
  </si>
  <si>
    <t>表3    部门支出总体情况表</t>
  </si>
  <si>
    <t>表4    部门财政拨款收支总体情况表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</si>
  <si>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</si>
  <si>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</si>
  <si>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</si>
  <si>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</si>
  <si>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</si>
  <si>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</si>
  <si>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</si>
  <si>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</si>
  <si>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</si>
  <si>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</si>
  <si>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</si>
  <si>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</si>
  <si>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</si>
  <si>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5、财政专户管理的收入</t>
  </si>
  <si>
    <t>（六）科学技术支出</t>
  </si>
  <si>
    <t xml:space="preserve">  6、国有资源（资产）有偿使用收入</t>
  </si>
  <si>
    <t>（七）文化旅游体育与传媒支出</t>
  </si>
  <si>
    <t>（二）政府性基金拨款</t>
  </si>
  <si>
    <t>（八)社会保障和就业支出</t>
  </si>
  <si>
    <t>（三）国有资本经营预算收入</t>
  </si>
  <si>
    <t xml:space="preserve"> (九)卫生健康支出</t>
  </si>
  <si>
    <t>二、上年结转</t>
  </si>
  <si>
    <t xml:space="preserve"> (十)节能环保支出</t>
  </si>
  <si>
    <t xml:space="preserve"> (十一)城乡社区支出</t>
  </si>
  <si>
    <t xml:space="preserve"> (十二)农林水支出</t>
  </si>
  <si>
    <t xml:space="preserve"> (十三)交通运输支出</t>
  </si>
  <si>
    <t xml:space="preserve"> (十四)资源勘探信息等支出</t>
  </si>
  <si>
    <t xml:space="preserve"> (十五)商业服务业等支出</t>
  </si>
  <si>
    <t xml:space="preserve"> (十六)金融支出</t>
  </si>
  <si>
    <t xml:space="preserve"> (十七）援助其他地区支出</t>
  </si>
  <si>
    <t>（十八）自然资源海洋气象等支出</t>
  </si>
  <si>
    <t>（十九）住房保障支出</t>
  </si>
  <si>
    <t>（二十）粮油物资储备支出</t>
  </si>
  <si>
    <t>（二十一）灾害防治及应急管理支出</t>
  </si>
  <si>
    <t>（二十二）预备费</t>
  </si>
  <si>
    <t>（二十三）其他支出</t>
  </si>
  <si>
    <t>二、结转下年</t>
  </si>
  <si>
    <t>表5    部门一般公共预算本级财力安排支出情况表</t>
  </si>
  <si>
    <r>
      <rPr>
        <sz val="10"/>
        <rFont val="宋体"/>
        <family val="0"/>
      </rPr>
      <t>单位名称：大理州妇女联合会</t>
    </r>
  </si>
  <si>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</si>
  <si>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</si>
  <si>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</si>
  <si>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</si>
  <si>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</si>
  <si>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</si>
  <si>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</si>
  <si>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</si>
  <si>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</si>
  <si>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</si>
  <si>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</si>
  <si>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</si>
  <si>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</si>
  <si>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</si>
  <si>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</si>
  <si>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</si>
  <si>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</si>
  <si>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</si>
  <si>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</si>
  <si>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</si>
  <si>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</si>
  <si>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</si>
  <si>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</si>
  <si>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</si>
  <si>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</si>
  <si>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</si>
  <si>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</si>
  <si>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</si>
  <si>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</si>
  <si>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</si>
  <si>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</si>
  <si>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</si>
  <si>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</si>
  <si>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</si>
  <si>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</si>
  <si>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</si>
  <si>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</si>
  <si>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</si>
  <si>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</si>
  <si>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</si>
  <si>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</si>
  <si>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</si>
  <si>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</si>
  <si>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</si>
  <si>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</si>
  <si>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</si>
  <si>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</si>
  <si>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</si>
  <si>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</si>
  <si>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</si>
  <si>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</si>
  <si>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</si>
  <si>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大理州妇女联合会</t>
  </si>
  <si>
    <t>一般公共服务支出</t>
  </si>
  <si>
    <t>群众团体事务</t>
  </si>
  <si>
    <t>01</t>
  </si>
  <si>
    <t>行政运行</t>
  </si>
  <si>
    <t>99</t>
  </si>
  <si>
    <t>其他群众团体事务支出</t>
  </si>
  <si>
    <t>社会保障和就业支出</t>
  </si>
  <si>
    <t>05</t>
  </si>
  <si>
    <t>行政事业单位离退休</t>
  </si>
  <si>
    <t>机关事业单位基本养老保险缴费支出</t>
  </si>
  <si>
    <t>医疗健康支出</t>
  </si>
  <si>
    <t>行政事业单位医疗</t>
  </si>
  <si>
    <t>行政单位医疗</t>
  </si>
  <si>
    <t>上年结转</t>
  </si>
  <si>
    <t>表6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</si>
  <si>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</si>
  <si>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</si>
  <si>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</si>
  <si>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</si>
  <si>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</si>
  <si>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</si>
  <si>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</si>
  <si>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</si>
  <si>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</si>
  <si>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</si>
  <si>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</si>
  <si>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</si>
  <si>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</si>
  <si>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</si>
  <si>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</si>
  <si>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事业收入</t>
  </si>
  <si>
    <t>事业单位
经营收入</t>
  </si>
  <si>
    <t>其他收入</t>
  </si>
  <si>
    <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</si>
  <si>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</si>
  <si>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</si>
  <si>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</si>
  <si>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</si>
  <si>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</si>
  <si>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</si>
  <si>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</si>
  <si>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</si>
  <si>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</si>
  <si>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</si>
  <si>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</si>
  <si>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</si>
  <si>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</si>
  <si>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</si>
  <si>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</si>
  <si>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</si>
  <si>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</si>
  <si>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</si>
  <si>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</si>
  <si>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</si>
  <si>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</si>
  <si>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</si>
  <si>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</si>
  <si>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</si>
  <si>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</si>
  <si>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</si>
  <si>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</si>
  <si>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</si>
  <si>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</si>
  <si>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</si>
  <si>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</si>
  <si>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</si>
  <si>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</si>
  <si>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</si>
  <si>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</si>
  <si>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</si>
  <si>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</si>
  <si>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</si>
  <si>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</si>
  <si>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</si>
  <si>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</si>
  <si>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</si>
  <si>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</si>
  <si>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</si>
  <si>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</si>
  <si>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</si>
  <si>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</si>
  <si>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</si>
  <si>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</si>
  <si>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</si>
  <si>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</si>
  <si>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</si>
  <si>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</si>
  <si>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</si>
  <si>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</si>
  <si>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</si>
  <si>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</si>
  <si>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</si>
  <si>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</si>
  <si>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</si>
  <si>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</si>
  <si>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</si>
  <si>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</si>
  <si>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</si>
  <si>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</si>
  <si>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</si>
  <si>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</si>
  <si>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</si>
  <si>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</si>
  <si>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</si>
  <si>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</si>
  <si>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</si>
  <si>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</si>
  <si>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</si>
  <si>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</si>
  <si>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</si>
  <si>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</si>
  <si>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</si>
  <si>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</si>
  <si>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表7    部门政府性基金预算支出情况表</t>
  </si>
  <si>
    <t>功能科目</t>
  </si>
  <si>
    <t>政府性基金预算支出</t>
  </si>
  <si>
    <t>科目名称</t>
  </si>
  <si>
    <t>支出总计</t>
  </si>
  <si>
    <t>无</t>
  </si>
  <si>
    <t>表8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</si>
  <si>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</si>
  <si>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</si>
  <si>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</si>
  <si>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</si>
  <si>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</si>
  <si>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</si>
  <si>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</si>
  <si>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</si>
  <si>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</si>
  <si>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</si>
  <si>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</si>
  <si>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</si>
  <si>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</si>
  <si>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</si>
  <si>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</si>
  <si>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</si>
  <si>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</si>
  <si>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</si>
  <si>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</si>
  <si>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</si>
  <si>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</si>
  <si>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</si>
  <si>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</si>
  <si>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</si>
  <si>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</si>
  <si>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</si>
  <si>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</si>
  <si>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</si>
  <si>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</si>
  <si>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</si>
  <si>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</si>
  <si>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</si>
  <si>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</si>
  <si>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</si>
  <si>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</si>
  <si>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</si>
  <si>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</si>
  <si>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</si>
  <si>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</si>
  <si>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</si>
  <si>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</si>
  <si>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</si>
  <si>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</si>
  <si>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</si>
  <si>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</si>
  <si>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</si>
  <si>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</si>
  <si>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</si>
  <si>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</si>
  <si>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</si>
  <si>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</si>
  <si>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</si>
  <si>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</si>
  <si>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</si>
  <si>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</si>
  <si>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</si>
  <si>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</si>
  <si>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</si>
  <si>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</si>
  <si>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</si>
  <si>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</si>
  <si>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</si>
  <si>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</si>
  <si>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</si>
  <si>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</si>
  <si>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</si>
  <si>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</si>
  <si>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</si>
  <si>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</si>
  <si>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</si>
  <si>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</si>
  <si>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</si>
  <si>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</si>
  <si>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</si>
  <si>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</si>
  <si>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</si>
  <si>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</si>
  <si>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</si>
  <si>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</si>
  <si>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</si>
  <si>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</si>
  <si>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</si>
  <si>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</si>
  <si>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</si>
  <si>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</si>
  <si>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</si>
  <si>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</si>
  <si>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</si>
  <si>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</si>
  <si>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</si>
  <si>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</si>
  <si>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</si>
  <si>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</si>
  <si>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</si>
  <si>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</si>
  <si>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</si>
  <si>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</si>
  <si>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</si>
  <si>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</si>
  <si>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</si>
  <si>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</si>
  <si>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</si>
  <si>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</si>
  <si>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</si>
  <si>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</si>
  <si>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</si>
  <si>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</si>
  <si>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</si>
  <si>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</si>
  <si>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</si>
  <si>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</si>
  <si>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</si>
  <si>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</si>
  <si>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</si>
  <si>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</si>
  <si>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</si>
  <si>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</si>
  <si>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</si>
  <si>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</si>
  <si>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</si>
  <si>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</si>
  <si>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</si>
  <si>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</si>
  <si>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</si>
  <si>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</si>
  <si>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</si>
  <si>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</si>
  <si>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</si>
  <si>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</si>
  <si>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</si>
  <si>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</si>
  <si>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</si>
  <si>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</si>
  <si>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</si>
  <si>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</si>
  <si>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</si>
  <si>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</si>
  <si>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</si>
  <si>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</si>
  <si>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</si>
  <si>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</si>
  <si>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</si>
  <si>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</si>
  <si>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</si>
  <si>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</si>
  <si>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</si>
  <si>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</si>
  <si>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</si>
  <si>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</si>
  <si>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</si>
  <si>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</si>
  <si>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</si>
  <si>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</si>
  <si>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</si>
  <si>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表9    部门一般公共预算“三公”经费支出情况表</t>
  </si>
  <si>
    <t>部门：大理州妇女联合会</t>
  </si>
  <si>
    <t>项目</t>
  </si>
  <si>
    <t>本年年初预算数</t>
  </si>
  <si>
    <t>上年年初预算数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</si>
  <si>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</si>
  <si>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</si>
  <si>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</si>
  <si>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</si>
  <si>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</si>
  <si>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</si>
  <si>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</si>
  <si>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</si>
  <si>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2019年12月按照《关于明确机构改革后州级机关单位公务用车编制和车辆调配的通知》（大公车通〔2019〕1号）文件要求，我单位原有公车编制1辆收回。2020年公务接待费与2019年持平。</t>
  </si>
  <si>
    <t>表10    部门整体支出绩效目标表</t>
  </si>
  <si>
    <t>（2020年度）</t>
  </si>
  <si>
    <t>部门名称</t>
  </si>
  <si>
    <t>部门总体目标</t>
  </si>
  <si>
    <t>部门职责</t>
  </si>
  <si>
    <t>大理州妇女联合会是中共大理州委领导下的负责全州妇女工作的群众团体，是党和政府联系妇女群众的桥梁和纽带，是国家政权的重要社会支柱。部门的基本职能是：代表和维护妇女权益，促进男女平等。</t>
  </si>
  <si>
    <t>总体绩效目标（2020-2022年期间）</t>
  </si>
  <si>
    <t>加强全州妇联基层组织建设，村（社区）的妇联是妇联的最基层一级组织，落实这一级组织负责人的工作报酬是加强全州妇联组织建设的重要环节。
通过各项工作的开展，贯彻男女平等基本国策，为妇女儿童发展创造良好的社会环境，实现妇女儿童与全州经济社会协调发展，构建和谐社会。</t>
  </si>
  <si>
    <t>部门年度重点工作任务</t>
  </si>
  <si>
    <t>任务名称</t>
  </si>
  <si>
    <t>主要内容</t>
  </si>
  <si>
    <t>申报金额（万元）</t>
  </si>
  <si>
    <t>总额</t>
  </si>
  <si>
    <t>其他资金</t>
  </si>
  <si>
    <t>村（社区）妇联主席报酬</t>
  </si>
  <si>
    <t>《中共大理州委关于切实加强新形势下工会共青团妇联工作的意见》（大发〔2014〕19号）中指出，从2015年起，村委会和社区居委会团支部书记、妇代会主任的工作报酬提高到200元∕月∕人（州级财政承担20%，县市级财政承担80%），州级补助资金由州财政每年分别按实际数额拨付各县市团委、妇联。</t>
  </si>
  <si>
    <t>55.25</t>
  </si>
  <si>
    <t>妇女儿童发展专项经费</t>
  </si>
  <si>
    <t>通过各项工作的开展，贯彻男女平等基本国策，为妇女儿童发展创造良好的社会环境，实现妇女儿童与全州经济社会协调发展，构建和谐社会。</t>
  </si>
  <si>
    <t>加强妇女思想引领、服务全州工作大局，抓实妇女维权服务、推动妇联工作创新发展。</t>
  </si>
  <si>
    <t>一是注重引领，将宣传教育贯穿工作始终；二是抓住关键，将服务大局作为工作重点；三是立足岗位，将服务妇女工作落实到位；四是务实创新，将妇联改革不断推向深入。</t>
  </si>
  <si>
    <t>年度绩效目标</t>
  </si>
  <si>
    <t>部门整体支出绩效指标</t>
  </si>
  <si>
    <t>项目绩效指标</t>
  </si>
  <si>
    <t>指标值</t>
  </si>
  <si>
    <t>说明</t>
  </si>
  <si>
    <t>一级指标</t>
  </si>
  <si>
    <t>二级指标</t>
  </si>
  <si>
    <t>三级指标</t>
  </si>
  <si>
    <t>产出指标</t>
  </si>
  <si>
    <t>产出指标—数量指标</t>
  </si>
  <si>
    <t>全州12县市共1072个村委会、79个社区居民委员会，每个村（社区）相应设置1个妇女代表会、1个妇联主席。</t>
  </si>
  <si>
    <t>村（社区）妇联主席1151人。</t>
  </si>
  <si>
    <t>“三八”节“六一”节等活动经费;困难群众救助及工作经费;专项业务费;干部教育培训经费;妇女儿童发展规划监测评估经费;巾帼示范村创建经费.</t>
  </si>
  <si>
    <t>完成各项任务60%以上为60分，50%-59%40分，50%以下30分。</t>
  </si>
  <si>
    <t>妇女儿童专项工作经费。</t>
  </si>
  <si>
    <t>产出指标—时效指标</t>
  </si>
  <si>
    <t>资金拨付十二县市妇联。</t>
  </si>
  <si>
    <t>12月31日以前完成拨付</t>
  </si>
  <si>
    <t>中共大理州委关于切实加强新形势下工会共青团妇联工作的意见》（大发〔2014〕19号）中指出，从2015年起，村委会和社区居委会团支部书记、妇代会主任的工作报酬提高到200元∕月∕人（州级财政承担20%，县市级财政承担80%），州级补助资金由州财政每年分别按实际数额拨付各县市团委、妇联。全州12县市共1072个村委会、79个社区居民委员会，每个村（社区）相应设置1个妇女代表会、1个团总支（支部），分别有1个团总支（支部）书记、1个妇联主席，共有1151个团总支（支部）书记、1151个妇联主席，每人每月补助工作报酬40元（1151个×200元×20%×12个月 =552480元）。</t>
  </si>
  <si>
    <t>妇女儿童各项工作。</t>
  </si>
  <si>
    <t>12月31日前完成各项任务。</t>
  </si>
  <si>
    <t>产出指标—成本指标</t>
  </si>
  <si>
    <t>妇联主席工作报酬。</t>
  </si>
  <si>
    <t>每人每月补助工作报酬40元（工作报酬200元∕月∕人，州级财政承担20%，县市级财政承担80%）</t>
  </si>
  <si>
    <t>村（社区）妇联主席报酬。</t>
  </si>
  <si>
    <t>效益指标</t>
  </si>
  <si>
    <t>效益指标—社会效益指标</t>
  </si>
  <si>
    <t>全面提升妇联干部的综合素质，不断拓宽学习领域，完善知识结构，掌握新知识、新技能、新本领，努力提高职业技能和创业本领，为科学发展提供强有力的人才支撑。</t>
  </si>
  <si>
    <t>90%以上。</t>
  </si>
  <si>
    <t>《中共大理州委关于切实加强新形势下工会共青团妇联工作的意见》（大发〔2014〕19号）中指出，从2015年起，村委会和社区居委会团支部书记、妇代会主任的工作报酬提高到200元∕月∕人（州级财政承担20%，县市级财政承担80%），州级补助资金由州财政每年分别按实际数额拨付各县市团委、妇联。全州12县市共1072个村委会、79个社区居民委员会，每个村（社区）相应设置1个妇女代表会、1个团总支（支部），分别有1个团总支（支部）书记、1个妇联主席，共有1151个团总支（支部）书记、1151个妇联主席，每人每月补助工作报酬40元（1151个×200元×20%×12个月 =552480元）。</t>
  </si>
  <si>
    <t>开展系列活动，宣传贯彻男女平等基本国策、未成年人保护法，落实儿童优先原则，为妇女儿童营造良好的社会环境。“保护洱海巾帼行动”是州妇联推出的保护洱海的具体举措，通过活动的开展，增强妇女儿童生态意识，积极参与环境保护。</t>
  </si>
  <si>
    <t>妇女儿童各项工作任务。</t>
  </si>
  <si>
    <t>效益指标—可持续影响指标</t>
  </si>
  <si>
    <t>妇女儿童各项工作，加强妇女基层组织建设，全面提升妇联干部的综合素质，开展系列活动，宣传贯彻男女平等基本国策、未成年人保护法，落实儿童优先原则，为妇女儿童营造良好的社会环境。</t>
  </si>
  <si>
    <t>满意度指标</t>
  </si>
  <si>
    <t>满意度指标—服务对象满意度指标</t>
  </si>
  <si>
    <t>妇女儿童、基层妇联组织等</t>
  </si>
  <si>
    <t>妇女儿童、基层妇联组织各项工作。</t>
  </si>
  <si>
    <t>表11    州本级项目支出绩效目标表</t>
  </si>
  <si>
    <t>单位名称、项目名称</t>
  </si>
  <si>
    <t>项目目标</t>
  </si>
  <si>
    <t>绩效指标值设定依据及数据来源</t>
  </si>
  <si>
    <t>（本级项目1）</t>
  </si>
  <si>
    <t>妇女儿童发展各项工作。</t>
  </si>
  <si>
    <r>
      <t>12</t>
    </r>
    <r>
      <rPr>
        <sz val="10"/>
        <rFont val="宋体"/>
        <family val="0"/>
      </rPr>
      <t>月</t>
    </r>
    <r>
      <rPr>
        <sz val="10"/>
        <rFont val="Arial"/>
        <family val="2"/>
      </rPr>
      <t>31</t>
    </r>
    <r>
      <rPr>
        <sz val="10"/>
        <rFont val="宋体"/>
        <family val="0"/>
      </rPr>
      <t>日前完成各项任务。</t>
    </r>
  </si>
  <si>
    <r>
      <t>《中共大理州委关于切实加强新形势下工会共青团妇联工作的实施意见》（大发〔</t>
    </r>
    <r>
      <rPr>
        <sz val="10"/>
        <rFont val="Arial"/>
        <family val="2"/>
      </rPr>
      <t>2014</t>
    </r>
    <r>
      <rPr>
        <sz val="10"/>
        <rFont val="宋体"/>
        <family val="0"/>
      </rPr>
      <t>〕</t>
    </r>
    <r>
      <rPr>
        <sz val="10"/>
        <rFont val="Arial"/>
        <family val="2"/>
      </rPr>
      <t>19</t>
    </r>
    <r>
      <rPr>
        <sz val="10"/>
        <rFont val="宋体"/>
        <family val="0"/>
      </rPr>
      <t>号）</t>
    </r>
  </si>
  <si>
    <t>妇女儿童专项工作经费</t>
  </si>
  <si>
    <t>贯彻男女平等基本国策，促进男女平等，实现共同发展，构建和谐社会。</t>
  </si>
  <si>
    <r>
      <t>90%</t>
    </r>
    <r>
      <rPr>
        <sz val="10"/>
        <rFont val="宋体"/>
        <family val="0"/>
      </rPr>
      <t>以上。</t>
    </r>
  </si>
  <si>
    <t>《中共大理州委关于切实加强新形势下工会共青团妇联工作的实施意见》（大发〔2014〕19号）</t>
  </si>
  <si>
    <t xml:space="preserve"> 指标1：“三八”节“六一”节等活动经费（30万元）。开展系列活动，宣传贯彻男女平等基本国策、未成年人保护法，落实儿童优先原则，为妇女儿童营造良好的社会环境。“保护洱海巾帼行动”是州妇联推出的保护洱海</t>
  </si>
  <si>
    <t>按照要求及时开展。</t>
  </si>
  <si>
    <t>中共大理州委常委会会议纪要第12期</t>
  </si>
  <si>
    <t>指标2：困难群众救助及工作经费（10万元）。州妇联的工作对象为妇女儿童，由州妇联对因病、因灾、意外造成极度贫困的妇女儿童进行救助，缓解她们的困难。</t>
  </si>
  <si>
    <t>实际救助人员。</t>
  </si>
  <si>
    <t>指标3：专项业务费（10万元）。开展系列活动，宣传贯彻男女平等基本国策、未成年人保护法，落实儿童优先原则，为妇女儿童营造良好的社会环境。“保护洱海巾帼行动”是州妇联推出的保护洱海的具体举措，通过活动的</t>
  </si>
  <si>
    <t>指标4：干部教育培训经费（10万元）。开展各类培训，提高全州妇联干部综合素质。</t>
  </si>
  <si>
    <t>《中共大理州委关于进一步加强工会共青团妇联工作的意见》（大发〔2009〕13号）</t>
  </si>
  <si>
    <t xml:space="preserve">指标5：妇女儿童发展规划监测评估经费（10万元）。负责向同级政府妇女儿童工作委员会及上一级政府妇女儿童工作委员会办公室提交评估报告。  </t>
  </si>
  <si>
    <t>按照工作要求开展。</t>
  </si>
  <si>
    <t>《大理白族自治州人民政府关于印发〈大理州妇女发展规划（2011-2020年）〉和〈大理州儿童发展规划〉（2011-2020年）的通知》（大政发〔2012〕55号）</t>
  </si>
  <si>
    <t>指标6：巾帼示范村创建经费(10万元）。每年创建一定数量的示范村。</t>
  </si>
  <si>
    <t>结合妇联工作实际及时开展。</t>
  </si>
  <si>
    <r>
      <t>产出指标</t>
    </r>
    <r>
      <rPr>
        <sz val="10"/>
        <rFont val="Arial"/>
        <family val="2"/>
      </rPr>
      <t>—</t>
    </r>
    <r>
      <rPr>
        <sz val="10"/>
        <rFont val="宋体"/>
        <family val="0"/>
      </rPr>
      <t>可持续影响指标</t>
    </r>
  </si>
  <si>
    <t>表12    州对下转移支付绩效目标表</t>
  </si>
  <si>
    <t>加强全州妇联基层组织建设，村（社区）的妇代会是妇联的最基层一级组织，落实这一级组织负责人的工作报酬是加强全州妇联组织建设的重要环节。</t>
  </si>
  <si>
    <t>（州对下项目1）</t>
  </si>
  <si>
    <r>
      <t>产出指标</t>
    </r>
    <r>
      <rPr>
        <sz val="10"/>
        <rFont val="Arial"/>
        <family val="2"/>
      </rPr>
      <t>—</t>
    </r>
    <r>
      <rPr>
        <sz val="10"/>
        <rFont val="宋体"/>
        <family val="0"/>
      </rPr>
      <t>成本指标</t>
    </r>
  </si>
  <si>
    <t>《中共大理州委关于切实加强新形势下工会共青团妇联工作的意见》（大发〔2014〕19号）</t>
  </si>
  <si>
    <r>
      <t>12</t>
    </r>
    <r>
      <rPr>
        <sz val="10"/>
        <rFont val="宋体"/>
        <family val="0"/>
      </rPr>
      <t>月</t>
    </r>
    <r>
      <rPr>
        <sz val="10"/>
        <rFont val="Arial"/>
        <family val="2"/>
      </rPr>
      <t>31</t>
    </r>
    <r>
      <rPr>
        <sz val="10"/>
        <rFont val="宋体"/>
        <family val="0"/>
      </rPr>
      <t>日前完成拨付。</t>
    </r>
  </si>
  <si>
    <r>
      <t>产出指标</t>
    </r>
    <r>
      <rPr>
        <sz val="10"/>
        <rFont val="Arial"/>
        <family val="2"/>
      </rPr>
      <t>—</t>
    </r>
    <r>
      <rPr>
        <sz val="10"/>
        <rFont val="宋体"/>
        <family val="0"/>
      </rPr>
      <t>数量指标</t>
    </r>
  </si>
  <si>
    <r>
      <t>效益指标</t>
    </r>
    <r>
      <rPr>
        <sz val="10"/>
        <rFont val="Arial"/>
        <family val="2"/>
      </rPr>
      <t>—</t>
    </r>
    <r>
      <rPr>
        <sz val="10"/>
        <rFont val="宋体"/>
        <family val="0"/>
      </rPr>
      <t>社会效益指标</t>
    </r>
  </si>
  <si>
    <t>加强妇女基层组织建设，全面提升妇联干部的综合素质。</t>
  </si>
  <si>
    <r>
      <t>效益指标</t>
    </r>
    <r>
      <rPr>
        <sz val="10"/>
        <rFont val="Arial"/>
        <family val="2"/>
      </rPr>
      <t>—</t>
    </r>
    <r>
      <rPr>
        <sz val="10"/>
        <rFont val="宋体"/>
        <family val="0"/>
      </rPr>
      <t>可持续影响指标</t>
    </r>
  </si>
  <si>
    <r>
      <t>满意度指标</t>
    </r>
    <r>
      <rPr>
        <sz val="10"/>
        <rFont val="Arial"/>
        <family val="2"/>
      </rPr>
      <t>—</t>
    </r>
    <r>
      <rPr>
        <sz val="10"/>
        <rFont val="宋体"/>
        <family val="0"/>
      </rPr>
      <t>服务对象满意度指标</t>
    </r>
  </si>
  <si>
    <t>基层妇联组织满意度。</t>
  </si>
  <si>
    <t>表13    部门政府采购情况表</t>
  </si>
  <si>
    <t>预算项目</t>
  </si>
  <si>
    <t>采购项目</t>
  </si>
  <si>
    <t>采购目录</t>
  </si>
  <si>
    <t>计量
单位</t>
  </si>
  <si>
    <t>数量</t>
  </si>
  <si>
    <t>面向中小企业预留资金</t>
  </si>
  <si>
    <t>基本支出/项目支出</t>
  </si>
  <si>
    <t>政府性
基金</t>
  </si>
  <si>
    <t>国有资本经营收益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</si>
</sst>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 numFmtId="180" formatCode="#,##0.00_ ;[Red]\-#,##0.00\ "/>
    <numFmt numFmtId="181" formatCode="yyyy\-mm\-dd"/>
    <numFmt numFmtId="182" formatCode="0.00_ "/>
    <numFmt numFmtId="183" formatCode="0.00_);[Red]\(0.00\)"/>
    <numFmt numFmtId="184" formatCode="[$-10804]#,##0.00#;\-#,##0.00#;\ "/>
    <numFmt numFmtId="185" formatCode="#,##0.00_ "/>
  </numFmts>
  <fonts count="33">
    <font>
      <sz val="11"/>
      <color indexed="8"/>
      <name val="宋体"/>
      <family val="0"/>
    </font>
    <font>
      <sz val="11"/>
      <name val="宋体"/>
      <family val="0"/>
    </font>
    <font>
      <sz val="10"/>
      <name val="宋体"/>
      <family val="0"/>
    </font>
    <font>
      <sz val="10"/>
      <color indexed="8"/>
      <name val="宋体"/>
      <family val="0"/>
    </font>
    <font>
      <sz val="16"/>
      <name val="方正小标宋简体"/>
      <family val="4"/>
    </font>
    <font>
      <b/>
      <sz val="10"/>
      <name val="宋体"/>
      <family val="0"/>
    </font>
    <font>
      <sz val="12"/>
      <color indexed="8"/>
      <name val="宋体"/>
      <family val="0"/>
    </font>
    <font>
      <sz val="10"/>
      <name val="Arial"/>
      <family val="2"/>
    </font>
    <font>
      <sz val="16"/>
      <name val="宋体"/>
      <family val="0"/>
    </font>
    <font>
      <sz val="18"/>
      <color indexed="8"/>
      <name val="方正小标宋简体"/>
      <family val="4"/>
    </font>
    <font>
      <sz val="12"/>
      <name val="宋体"/>
      <family val="0"/>
    </font>
    <font>
      <b/>
      <sz val="11"/>
      <name val="宋体"/>
      <family val="0"/>
    </font>
    <font>
      <b/>
      <sz val="10"/>
      <color indexed="8"/>
      <name val="宋体"/>
      <family val="0"/>
    </font>
    <font>
      <b/>
      <sz val="12"/>
      <name val="宋体"/>
      <family val="0"/>
    </font>
    <font>
      <sz val="9"/>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top style="thin"/>
      <bottom style="thin"/>
    </border>
    <border>
      <left style="thin">
        <color indexed="8"/>
      </left>
      <right/>
      <top style="thin"/>
      <bottom/>
    </border>
    <border>
      <left/>
      <right/>
      <top style="thin"/>
      <bottom/>
    </border>
    <border>
      <left/>
      <right style="thin"/>
      <top style="thin"/>
      <bottom/>
    </border>
    <border>
      <left style="thin">
        <color indexed="8"/>
      </left>
      <right style="thin">
        <color indexed="8"/>
      </right>
      <top style="thin">
        <color indexed="8"/>
      </top>
      <bottom/>
    </border>
    <border>
      <left>
        <color indexed="63"/>
      </left>
      <right style="thin"/>
      <top style="thin"/>
      <bottom style="thin"/>
    </border>
    <border>
      <left/>
      <right/>
      <top/>
      <bottom style="thin"/>
    </border>
    <border>
      <left/>
      <right/>
      <top style="thin"/>
      <bottom style="thin"/>
    </border>
    <border>
      <left style="thin"/>
      <right/>
      <top style="thin"/>
      <bottom/>
    </border>
    <border>
      <left style="thin"/>
      <right/>
      <top/>
      <bottom style="thin"/>
    </border>
    <border>
      <left/>
      <right style="thin"/>
      <top/>
      <bottom style="thin"/>
    </border>
    <border>
      <left style="thin"/>
      <right/>
      <top/>
      <bottom/>
    </border>
    <border>
      <left style="thin">
        <color indexed="8"/>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0" fontId="10" fillId="0" borderId="0">
      <alignment/>
      <protection/>
    </xf>
    <xf numFmtId="176"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15" fillId="0" borderId="9" applyNumberFormat="0" applyFill="0" applyAlignment="0" applyProtection="0"/>
    <xf numFmtId="0" fontId="31" fillId="2" borderId="0" applyNumberFormat="0" applyBorder="0" applyAlignment="0" applyProtection="0"/>
    <xf numFmtId="0" fontId="0" fillId="0" borderId="0">
      <alignment vertical="center"/>
      <protection/>
    </xf>
    <xf numFmtId="0" fontId="3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0" fillId="0" borderId="0">
      <alignment vertical="center"/>
      <protection/>
    </xf>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7" fillId="0" borderId="0">
      <alignment/>
      <protection/>
    </xf>
    <xf numFmtId="0" fontId="10" fillId="0" borderId="0">
      <alignment vertical="center"/>
      <protection/>
    </xf>
    <xf numFmtId="0" fontId="0" fillId="0" borderId="0">
      <alignment/>
      <protection/>
    </xf>
    <xf numFmtId="0" fontId="2" fillId="0" borderId="0">
      <alignment/>
      <protection/>
    </xf>
  </cellStyleXfs>
  <cellXfs count="223">
    <xf numFmtId="0" fontId="0" fillId="0" borderId="0" xfId="0" applyAlignment="1">
      <alignment/>
    </xf>
    <xf numFmtId="0" fontId="2" fillId="0" borderId="0" xfId="0" applyFont="1" applyFill="1" applyBorder="1" applyAlignment="1">
      <alignment/>
    </xf>
    <xf numFmtId="0" fontId="3" fillId="0" borderId="0" xfId="0" applyNumberFormat="1" applyFont="1" applyFill="1" applyBorder="1" applyAlignment="1" applyProtection="1">
      <alignment/>
      <protection/>
    </xf>
    <xf numFmtId="0" fontId="4" fillId="24" borderId="0" xfId="0" applyFont="1" applyFill="1" applyAlignment="1">
      <alignment horizontal="center" vertical="center" wrapText="1"/>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181" fontId="3" fillId="0" borderId="10"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right" vertical="center"/>
      <protection/>
    </xf>
    <xf numFmtId="0" fontId="2" fillId="0" borderId="10" xfId="0" applyFont="1" applyFill="1" applyBorder="1" applyAlignment="1">
      <alignment/>
    </xf>
    <xf numFmtId="0" fontId="2" fillId="0" borderId="16" xfId="0" applyFont="1" applyFill="1" applyBorder="1" applyAlignment="1">
      <alignment/>
    </xf>
    <xf numFmtId="0" fontId="5" fillId="0" borderId="0" xfId="0" applyFont="1" applyFill="1" applyBorder="1" applyAlignment="1">
      <alignment horizontal="left" vertical="center" wrapText="1"/>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protection/>
    </xf>
    <xf numFmtId="0" fontId="1" fillId="0" borderId="10" xfId="0" applyFont="1" applyFill="1" applyBorder="1" applyAlignment="1">
      <alignment horizontal="center" vertical="center"/>
    </xf>
    <xf numFmtId="0" fontId="0" fillId="0" borderId="15"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xf>
    <xf numFmtId="0" fontId="3" fillId="0" borderId="0" xfId="0" applyFont="1" applyAlignment="1">
      <alignment/>
    </xf>
    <xf numFmtId="0" fontId="0" fillId="0" borderId="0" xfId="0" applyFont="1" applyAlignment="1">
      <alignment/>
    </xf>
    <xf numFmtId="0" fontId="6" fillId="0" borderId="10" xfId="67" applyFont="1" applyFill="1" applyBorder="1" applyAlignment="1">
      <alignment horizontal="center" vertical="center" wrapText="1"/>
      <protection/>
    </xf>
    <xf numFmtId="0" fontId="6" fillId="0" borderId="10" xfId="67" applyFont="1" applyFill="1" applyBorder="1" applyAlignment="1">
      <alignment vertical="center" wrapText="1"/>
      <protection/>
    </xf>
    <xf numFmtId="0" fontId="3" fillId="0" borderId="10" xfId="67" applyFont="1" applyFill="1" applyBorder="1" applyAlignment="1">
      <alignment vertical="center" wrapText="1"/>
      <protection/>
    </xf>
    <xf numFmtId="0" fontId="3" fillId="0" borderId="10" xfId="67" applyFont="1" applyFill="1" applyBorder="1" applyAlignment="1">
      <alignment horizontal="center" vertical="center" wrapText="1"/>
      <protection/>
    </xf>
    <xf numFmtId="49" fontId="2" fillId="0" borderId="16" xfId="66" applyNumberFormat="1" applyFont="1" applyBorder="1" applyAlignment="1">
      <alignment horizontal="left" vertical="center" wrapText="1"/>
      <protection/>
    </xf>
    <xf numFmtId="49" fontId="2" fillId="0" borderId="21" xfId="66" applyNumberFormat="1" applyFont="1" applyBorder="1" applyAlignment="1">
      <alignment horizontal="left" vertical="center" wrapText="1"/>
      <protection/>
    </xf>
    <xf numFmtId="49" fontId="7" fillId="0" borderId="10" xfId="66" applyNumberFormat="1" applyFont="1" applyBorder="1" applyAlignment="1">
      <alignment horizontal="left" vertical="center" wrapText="1"/>
      <protection/>
    </xf>
    <xf numFmtId="49" fontId="7" fillId="0" borderId="16" xfId="66" applyNumberFormat="1" applyFont="1" applyBorder="1" applyAlignment="1">
      <alignment horizontal="left" vertical="center" wrapText="1"/>
      <protection/>
    </xf>
    <xf numFmtId="49" fontId="7" fillId="0" borderId="21" xfId="66" applyNumberFormat="1" applyFont="1" applyBorder="1" applyAlignment="1">
      <alignment horizontal="left" vertical="center" wrapText="1"/>
      <protection/>
    </xf>
    <xf numFmtId="49" fontId="2" fillId="0" borderId="10" xfId="66" applyNumberFormat="1" applyFont="1" applyBorder="1" applyAlignment="1">
      <alignment horizontal="left" vertical="center" wrapText="1"/>
      <protection/>
    </xf>
    <xf numFmtId="0" fontId="2" fillId="0" borderId="10" xfId="0" applyFont="1" applyFill="1" applyBorder="1" applyAlignment="1">
      <alignment vertical="center"/>
    </xf>
    <xf numFmtId="0" fontId="6" fillId="0" borderId="0" xfId="56" applyFont="1">
      <alignment vertical="center"/>
      <protection/>
    </xf>
    <xf numFmtId="0" fontId="0" fillId="0" borderId="0" xfId="68" applyFont="1" applyAlignment="1">
      <alignment/>
      <protection/>
    </xf>
    <xf numFmtId="0" fontId="8" fillId="24" borderId="22" xfId="0" applyFont="1" applyFill="1" applyBorder="1" applyAlignment="1">
      <alignment horizontal="center" vertical="center" wrapText="1"/>
    </xf>
    <xf numFmtId="0" fontId="0" fillId="0" borderId="10" xfId="68" applyFont="1" applyBorder="1" applyAlignment="1">
      <alignment horizontal="center" vertical="center"/>
      <protection/>
    </xf>
    <xf numFmtId="0" fontId="0" fillId="0" borderId="16" xfId="68" applyFont="1" applyBorder="1" applyAlignment="1">
      <alignment horizontal="left" vertical="center"/>
      <protection/>
    </xf>
    <xf numFmtId="0" fontId="0" fillId="0" borderId="23" xfId="68" applyFont="1" applyBorder="1" applyAlignment="1">
      <alignment horizontal="left" vertical="center"/>
      <protection/>
    </xf>
    <xf numFmtId="49" fontId="0" fillId="0" borderId="16" xfId="68" applyNumberFormat="1" applyFont="1" applyBorder="1" applyAlignment="1">
      <alignment horizontal="left" vertical="top" wrapText="1"/>
      <protection/>
    </xf>
    <xf numFmtId="49" fontId="0" fillId="0" borderId="23" xfId="68" applyNumberFormat="1" applyFont="1" applyBorder="1" applyAlignment="1">
      <alignment horizontal="left" vertical="top" wrapText="1"/>
      <protection/>
    </xf>
    <xf numFmtId="0" fontId="0" fillId="0" borderId="10" xfId="68" applyFont="1" applyFill="1" applyBorder="1" applyAlignment="1">
      <alignment horizontal="center" vertical="center" wrapText="1"/>
      <protection/>
    </xf>
    <xf numFmtId="0" fontId="0" fillId="0" borderId="11" xfId="68" applyFont="1" applyBorder="1" applyAlignment="1">
      <alignment horizontal="center" vertical="center" wrapText="1"/>
      <protection/>
    </xf>
    <xf numFmtId="0" fontId="0" fillId="0" borderId="11" xfId="68" applyFont="1" applyBorder="1" applyAlignment="1">
      <alignment horizontal="center" vertical="center"/>
      <protection/>
    </xf>
    <xf numFmtId="0" fontId="0" fillId="0" borderId="12" xfId="68" applyFont="1" applyBorder="1" applyAlignment="1">
      <alignment horizontal="center" vertical="center" wrapText="1"/>
      <protection/>
    </xf>
    <xf numFmtId="0" fontId="0" fillId="0" borderId="14" xfId="68" applyFont="1" applyBorder="1" applyAlignment="1">
      <alignment horizontal="center" vertical="center"/>
      <protection/>
    </xf>
    <xf numFmtId="49" fontId="0" fillId="0" borderId="10" xfId="68" applyNumberFormat="1" applyFont="1" applyBorder="1" applyAlignment="1">
      <alignment horizontal="left" vertical="top" wrapText="1"/>
      <protection/>
    </xf>
    <xf numFmtId="49" fontId="3" fillId="0" borderId="16" xfId="68" applyNumberFormat="1" applyFont="1" applyBorder="1" applyAlignment="1">
      <alignment horizontal="left" vertical="top" wrapText="1"/>
      <protection/>
    </xf>
    <xf numFmtId="49" fontId="3" fillId="0" borderId="23" xfId="68" applyNumberFormat="1" applyFont="1" applyBorder="1" applyAlignment="1">
      <alignment horizontal="left" vertical="top" wrapText="1"/>
      <protection/>
    </xf>
    <xf numFmtId="49" fontId="3" fillId="0" borderId="21" xfId="68" applyNumberFormat="1" applyFont="1" applyBorder="1" applyAlignment="1">
      <alignment horizontal="left" vertical="top" wrapText="1"/>
      <protection/>
    </xf>
    <xf numFmtId="182" fontId="0" fillId="0" borderId="10" xfId="68" applyNumberFormat="1" applyFont="1" applyBorder="1" applyAlignment="1">
      <alignment horizontal="right" vertical="center" wrapText="1"/>
      <protection/>
    </xf>
    <xf numFmtId="0" fontId="0" fillId="0" borderId="16" xfId="68" applyFont="1" applyBorder="1" applyAlignment="1">
      <alignment horizontal="center" vertical="center"/>
      <protection/>
    </xf>
    <xf numFmtId="0" fontId="0" fillId="0" borderId="23" xfId="68" applyFont="1" applyBorder="1" applyAlignment="1">
      <alignment horizontal="center" vertical="center"/>
      <protection/>
    </xf>
    <xf numFmtId="0" fontId="6" fillId="0" borderId="10" xfId="56" applyFont="1" applyBorder="1" applyAlignment="1">
      <alignment horizontal="center" vertical="center"/>
      <protection/>
    </xf>
    <xf numFmtId="0" fontId="6" fillId="0" borderId="24" xfId="56" applyFont="1" applyBorder="1" applyAlignment="1">
      <alignment horizontal="center" vertical="center"/>
      <protection/>
    </xf>
    <xf numFmtId="0" fontId="6" fillId="0" borderId="18" xfId="56" applyFont="1" applyBorder="1" applyAlignment="1">
      <alignment horizontal="center" vertical="center"/>
      <protection/>
    </xf>
    <xf numFmtId="0" fontId="6" fillId="0" borderId="25" xfId="56" applyFont="1" applyBorder="1" applyAlignment="1">
      <alignment horizontal="center" vertical="center"/>
      <protection/>
    </xf>
    <xf numFmtId="0" fontId="6" fillId="0" borderId="22" xfId="56" applyFont="1" applyBorder="1" applyAlignment="1">
      <alignment horizontal="center" vertical="center"/>
      <protection/>
    </xf>
    <xf numFmtId="49" fontId="3" fillId="0" borderId="10" xfId="56" applyNumberFormat="1" applyFont="1" applyBorder="1" applyAlignment="1">
      <alignment horizontal="left" vertical="center" wrapText="1"/>
      <protection/>
    </xf>
    <xf numFmtId="0" fontId="3" fillId="0" borderId="10" xfId="56" applyNumberFormat="1" applyFont="1" applyBorder="1" applyAlignment="1">
      <alignment horizontal="left" vertical="center" wrapText="1"/>
      <protection/>
    </xf>
    <xf numFmtId="0" fontId="3" fillId="0" borderId="16" xfId="56" applyNumberFormat="1" applyFont="1" applyBorder="1" applyAlignment="1">
      <alignment horizontal="left" vertical="center" wrapText="1"/>
      <protection/>
    </xf>
    <xf numFmtId="0" fontId="3" fillId="0" borderId="21" xfId="56" applyNumberFormat="1" applyFont="1" applyBorder="1" applyAlignment="1">
      <alignment horizontal="left" vertical="center" wrapText="1"/>
      <protection/>
    </xf>
    <xf numFmtId="0" fontId="3" fillId="0" borderId="23" xfId="56" applyNumberFormat="1" applyFont="1" applyBorder="1" applyAlignment="1">
      <alignment horizontal="left" vertical="center" wrapText="1"/>
      <protection/>
    </xf>
    <xf numFmtId="0" fontId="0" fillId="0" borderId="21" xfId="68" applyFont="1" applyBorder="1" applyAlignment="1">
      <alignment horizontal="left" vertical="center"/>
      <protection/>
    </xf>
    <xf numFmtId="49" fontId="0" fillId="0" borderId="21" xfId="68" applyNumberFormat="1" applyFont="1" applyBorder="1" applyAlignment="1">
      <alignment horizontal="left" vertical="top" wrapText="1"/>
      <protection/>
    </xf>
    <xf numFmtId="0" fontId="0" fillId="0" borderId="21" xfId="68" applyFont="1" applyBorder="1" applyAlignment="1">
      <alignment horizontal="center" vertical="center"/>
      <protection/>
    </xf>
    <xf numFmtId="0" fontId="6" fillId="0" borderId="19" xfId="56" applyFont="1" applyBorder="1" applyAlignment="1">
      <alignment horizontal="center" vertical="center"/>
      <protection/>
    </xf>
    <xf numFmtId="0" fontId="6" fillId="0" borderId="26" xfId="56" applyFont="1" applyBorder="1" applyAlignment="1">
      <alignment horizontal="center"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9" fillId="0" borderId="0"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right" vertical="center"/>
    </xf>
    <xf numFmtId="183" fontId="6" fillId="0" borderId="10" xfId="0" applyNumberFormat="1" applyFont="1" applyFill="1" applyBorder="1" applyAlignment="1">
      <alignment vertical="center"/>
    </xf>
    <xf numFmtId="9" fontId="6" fillId="0" borderId="10" xfId="0" applyNumberFormat="1" applyFont="1" applyFill="1" applyBorder="1" applyAlignment="1">
      <alignment vertical="center"/>
    </xf>
    <xf numFmtId="0" fontId="6" fillId="0" borderId="10" xfId="0" applyFont="1" applyFill="1" applyBorder="1" applyAlignment="1">
      <alignment vertical="center"/>
    </xf>
    <xf numFmtId="10" fontId="6" fillId="0" borderId="10" xfId="0" applyNumberFormat="1" applyFont="1" applyFill="1" applyBorder="1" applyAlignment="1">
      <alignment vertical="center"/>
    </xf>
    <xf numFmtId="183" fontId="6" fillId="0" borderId="10" xfId="0" applyNumberFormat="1" applyFont="1" applyFill="1" applyBorder="1" applyAlignment="1">
      <alignment horizontal="right" vertical="center"/>
    </xf>
    <xf numFmtId="0" fontId="10" fillId="0" borderId="0" xfId="0" applyFont="1" applyFill="1" applyBorder="1" applyAlignment="1">
      <alignment horizontal="left" vertical="top" wrapText="1"/>
    </xf>
    <xf numFmtId="0" fontId="0" fillId="0" borderId="0" xfId="0" applyAlignment="1">
      <alignment vertical="center"/>
    </xf>
    <xf numFmtId="0" fontId="3" fillId="0" borderId="0" xfId="0" applyFont="1" applyAlignment="1">
      <alignment horizontal="left" vertical="center"/>
    </xf>
    <xf numFmtId="49" fontId="2" fillId="0" borderId="0" xfId="0" applyNumberFormat="1" applyFont="1" applyFill="1" applyBorder="1" applyAlignment="1">
      <alignment vertical="center"/>
    </xf>
    <xf numFmtId="0" fontId="0" fillId="0" borderId="16"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49" fontId="11" fillId="0" borderId="10" xfId="66" applyNumberFormat="1" applyFont="1" applyFill="1" applyBorder="1" applyAlignment="1">
      <alignment horizontal="center" vertical="center"/>
      <protection/>
    </xf>
    <xf numFmtId="49" fontId="1" fillId="0" borderId="10" xfId="66" applyNumberFormat="1" applyFont="1" applyFill="1" applyBorder="1" applyAlignment="1">
      <alignment horizontal="center" vertical="center"/>
      <protection/>
    </xf>
    <xf numFmtId="49" fontId="11" fillId="0" borderId="10" xfId="66" applyNumberFormat="1" applyFont="1" applyFill="1" applyBorder="1" applyAlignment="1">
      <alignment vertical="center"/>
      <protection/>
    </xf>
    <xf numFmtId="183" fontId="1" fillId="0" borderId="10" xfId="0" applyNumberFormat="1" applyFont="1" applyFill="1" applyBorder="1" applyAlignment="1">
      <alignment vertical="center"/>
    </xf>
    <xf numFmtId="0" fontId="1" fillId="0" borderId="10" xfId="0" applyFont="1" applyFill="1" applyBorder="1" applyAlignment="1">
      <alignment vertical="center"/>
    </xf>
    <xf numFmtId="49" fontId="1" fillId="0" borderId="10" xfId="66" applyNumberFormat="1" applyFont="1" applyFill="1" applyBorder="1" applyAlignment="1">
      <alignment vertical="center"/>
      <protection/>
    </xf>
    <xf numFmtId="182" fontId="1" fillId="0" borderId="10" xfId="0" applyNumberFormat="1" applyFont="1" applyFill="1" applyBorder="1" applyAlignment="1">
      <alignment vertical="center"/>
    </xf>
    <xf numFmtId="49" fontId="2" fillId="0" borderId="10" xfId="66" applyNumberFormat="1" applyFont="1" applyFill="1" applyBorder="1" applyAlignment="1">
      <alignment vertical="center"/>
      <protection/>
    </xf>
    <xf numFmtId="0" fontId="0" fillId="0" borderId="22" xfId="0" applyNumberFormat="1" applyFont="1" applyFill="1" applyBorder="1" applyAlignment="1" applyProtection="1">
      <alignment horizontal="right" vertical="center"/>
      <protection/>
    </xf>
    <xf numFmtId="49" fontId="1" fillId="0" borderId="10" xfId="66" applyNumberFormat="1" applyFont="1" applyFill="1" applyBorder="1" applyAlignment="1">
      <alignment vertical="center" wrapText="1"/>
      <protection/>
    </xf>
    <xf numFmtId="49" fontId="1" fillId="0" borderId="10" xfId="0" applyNumberFormat="1" applyFont="1" applyFill="1" applyBorder="1" applyAlignment="1">
      <alignment vertical="center"/>
    </xf>
    <xf numFmtId="0" fontId="12" fillId="0" borderId="10" xfId="0" applyNumberFormat="1" applyFont="1" applyFill="1" applyBorder="1" applyAlignment="1" applyProtection="1">
      <alignment horizontal="center" vertical="center"/>
      <protection/>
    </xf>
    <xf numFmtId="182" fontId="2" fillId="0" borderId="10" xfId="0" applyNumberFormat="1" applyFont="1" applyFill="1" applyBorder="1" applyAlignment="1">
      <alignment vertical="center"/>
    </xf>
    <xf numFmtId="183" fontId="2" fillId="0" borderId="10" xfId="0" applyNumberFormat="1" applyFont="1" applyFill="1" applyBorder="1" applyAlignment="1">
      <alignment vertical="center"/>
    </xf>
    <xf numFmtId="49" fontId="11" fillId="0" borderId="10" xfId="0" applyNumberFormat="1" applyFont="1" applyFill="1" applyBorder="1" applyAlignment="1">
      <alignment vertical="center"/>
    </xf>
    <xf numFmtId="49" fontId="1" fillId="0" borderId="10" xfId="0" applyNumberFormat="1" applyFont="1" applyFill="1" applyBorder="1" applyAlignment="1">
      <alignment vertical="center" wrapText="1"/>
    </xf>
    <xf numFmtId="49" fontId="1" fillId="0" borderId="10" xfId="0" applyNumberFormat="1" applyFont="1" applyFill="1" applyBorder="1" applyAlignment="1">
      <alignment/>
    </xf>
    <xf numFmtId="49" fontId="1" fillId="0" borderId="10" xfId="0" applyNumberFormat="1" applyFont="1" applyFill="1" applyBorder="1" applyAlignment="1">
      <alignment horizontal="center"/>
    </xf>
    <xf numFmtId="0" fontId="1" fillId="0" borderId="10" xfId="0" applyFont="1" applyFill="1" applyBorder="1" applyAlignment="1">
      <alignment/>
    </xf>
    <xf numFmtId="0" fontId="2" fillId="0" borderId="0" xfId="19" applyFont="1" applyFill="1" applyAlignment="1">
      <alignment horizontal="center" wrapText="1"/>
      <protection/>
    </xf>
    <xf numFmtId="0" fontId="2" fillId="0" borderId="0" xfId="19" applyFont="1" applyFill="1" applyAlignment="1">
      <alignment wrapText="1"/>
      <protection/>
    </xf>
    <xf numFmtId="0" fontId="2" fillId="0" borderId="0" xfId="19" applyFont="1" applyFill="1">
      <alignment/>
      <protection/>
    </xf>
    <xf numFmtId="0" fontId="2" fillId="0" borderId="0" xfId="66" applyFont="1" applyFill="1" applyBorder="1" applyAlignment="1">
      <alignment vertical="center"/>
      <protection/>
    </xf>
    <xf numFmtId="0" fontId="2" fillId="0" borderId="0" xfId="19" applyFont="1" applyFill="1" applyAlignment="1">
      <alignment vertical="center" wrapText="1"/>
      <protection/>
    </xf>
    <xf numFmtId="0" fontId="2" fillId="0" borderId="0" xfId="19" applyFont="1" applyFill="1" applyAlignment="1">
      <alignment vertical="center"/>
      <protection/>
    </xf>
    <xf numFmtId="0" fontId="13" fillId="0" borderId="24" xfId="19" applyFont="1" applyFill="1" applyBorder="1" applyAlignment="1">
      <alignment horizontal="center" vertical="center" wrapText="1"/>
      <protection/>
    </xf>
    <xf numFmtId="0" fontId="13" fillId="0" borderId="19" xfId="19" applyFont="1" applyFill="1" applyBorder="1" applyAlignment="1">
      <alignment horizontal="center" vertical="center" wrapText="1"/>
      <protection/>
    </xf>
    <xf numFmtId="0" fontId="13" fillId="0" borderId="25" xfId="19" applyFont="1" applyFill="1" applyBorder="1" applyAlignment="1">
      <alignment horizontal="center" vertical="center" wrapText="1"/>
      <protection/>
    </xf>
    <xf numFmtId="0" fontId="13" fillId="0" borderId="26" xfId="19" applyFont="1" applyFill="1" applyBorder="1" applyAlignment="1">
      <alignment horizontal="center" vertical="center" wrapText="1"/>
      <protection/>
    </xf>
    <xf numFmtId="0" fontId="13" fillId="0" borderId="27" xfId="19" applyFont="1" applyFill="1" applyBorder="1" applyAlignment="1">
      <alignment horizontal="center" vertical="center" wrapText="1"/>
      <protection/>
    </xf>
    <xf numFmtId="0" fontId="0" fillId="0" borderId="11" xfId="0" applyNumberFormat="1" applyFont="1" applyFill="1" applyBorder="1" applyAlignment="1" applyProtection="1">
      <alignment horizontal="center" vertical="center"/>
      <protection/>
    </xf>
    <xf numFmtId="0" fontId="13" fillId="0" borderId="11" xfId="19" applyFont="1" applyFill="1" applyBorder="1" applyAlignment="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3" fillId="0" borderId="14" xfId="19" applyFont="1" applyFill="1" applyBorder="1" applyAlignment="1">
      <alignment horizontal="center" vertical="center" wrapText="1"/>
      <protection/>
    </xf>
    <xf numFmtId="0" fontId="0" fillId="0" borderId="14" xfId="0" applyNumberFormat="1" applyFont="1" applyFill="1" applyBorder="1" applyAlignment="1" applyProtection="1">
      <alignment horizontal="center" vertical="center"/>
      <protection/>
    </xf>
    <xf numFmtId="0" fontId="10" fillId="0" borderId="10" xfId="19" applyFont="1" applyFill="1" applyBorder="1" applyAlignment="1">
      <alignment horizontal="center" vertical="center" wrapText="1"/>
      <protection/>
    </xf>
    <xf numFmtId="0" fontId="10" fillId="0" borderId="16" xfId="19" applyFont="1" applyFill="1" applyBorder="1" applyAlignment="1">
      <alignment horizontal="center" vertical="center" wrapText="1"/>
      <protection/>
    </xf>
    <xf numFmtId="0" fontId="13" fillId="0" borderId="16" xfId="19" applyFont="1" applyFill="1" applyBorder="1" applyAlignment="1">
      <alignment horizontal="left" vertical="center" wrapText="1"/>
      <protection/>
    </xf>
    <xf numFmtId="0" fontId="13" fillId="0" borderId="23" xfId="19" applyFont="1" applyFill="1" applyBorder="1" applyAlignment="1">
      <alignment horizontal="left" vertical="center" wrapText="1"/>
      <protection/>
    </xf>
    <xf numFmtId="0" fontId="13" fillId="0" borderId="21" xfId="19" applyFont="1" applyFill="1" applyBorder="1" applyAlignment="1">
      <alignment horizontal="left" vertical="center" wrapText="1"/>
      <protection/>
    </xf>
    <xf numFmtId="182" fontId="10" fillId="0" borderId="10" xfId="19" applyNumberFormat="1" applyFont="1" applyFill="1" applyBorder="1" applyAlignment="1">
      <alignment horizontal="right" vertical="center" wrapText="1"/>
      <protection/>
    </xf>
    <xf numFmtId="0" fontId="10" fillId="0" borderId="10" xfId="19" applyFont="1" applyFill="1" applyBorder="1" applyAlignment="1">
      <alignment horizontal="right" vertical="center" wrapText="1"/>
      <protection/>
    </xf>
    <xf numFmtId="0" fontId="11" fillId="0" borderId="10" xfId="19" applyFont="1" applyFill="1" applyBorder="1" applyAlignment="1">
      <alignment horizontal="center" vertical="center"/>
      <protection/>
    </xf>
    <xf numFmtId="49" fontId="1" fillId="0" borderId="10" xfId="19" applyNumberFormat="1" applyFont="1" applyFill="1" applyBorder="1" applyAlignment="1">
      <alignment horizontal="center" vertical="center"/>
      <protection/>
    </xf>
    <xf numFmtId="0" fontId="11" fillId="0" borderId="16" xfId="19" applyFont="1" applyFill="1" applyBorder="1" applyAlignment="1">
      <alignment vertical="center"/>
      <protection/>
    </xf>
    <xf numFmtId="182" fontId="10" fillId="0" borderId="10" xfId="19" applyNumberFormat="1" applyFill="1" applyBorder="1" applyAlignment="1">
      <alignment horizontal="right"/>
      <protection/>
    </xf>
    <xf numFmtId="0" fontId="10" fillId="0" borderId="10" xfId="19" applyFill="1" applyBorder="1">
      <alignment/>
      <protection/>
    </xf>
    <xf numFmtId="0" fontId="1" fillId="0" borderId="10" xfId="19" applyFont="1" applyFill="1" applyBorder="1" applyAlignment="1">
      <alignment horizontal="center" vertical="center"/>
      <protection/>
    </xf>
    <xf numFmtId="0" fontId="1" fillId="0" borderId="16" xfId="19" applyFont="1" applyFill="1" applyBorder="1" applyAlignment="1">
      <alignment vertical="center"/>
      <protection/>
    </xf>
    <xf numFmtId="0" fontId="0" fillId="0" borderId="0" xfId="0" applyAlignment="1">
      <alignment horizontal="right"/>
    </xf>
    <xf numFmtId="182" fontId="0" fillId="0" borderId="0" xfId="0" applyNumberFormat="1" applyAlignment="1">
      <alignment horizontal="right"/>
    </xf>
    <xf numFmtId="0" fontId="1" fillId="0" borderId="24" xfId="0" applyFont="1" applyFill="1"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1" fillId="0" borderId="25" xfId="0" applyFont="1" applyFill="1" applyBorder="1" applyAlignment="1">
      <alignment horizontal="center" vertical="center"/>
    </xf>
    <xf numFmtId="0" fontId="2" fillId="0" borderId="0" xfId="19" applyFont="1" applyFill="1" applyAlignment="1">
      <alignment horizontal="center" vertical="center" wrapText="1"/>
      <protection/>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6" xfId="0" applyFont="1" applyFill="1" applyBorder="1" applyAlignment="1">
      <alignment horizontal="center" vertical="center"/>
    </xf>
    <xf numFmtId="0" fontId="7" fillId="0" borderId="0" xfId="66" applyFont="1" applyFill="1" applyBorder="1" applyAlignment="1">
      <alignment vertical="center"/>
      <protection/>
    </xf>
    <xf numFmtId="0" fontId="3" fillId="0" borderId="28" xfId="66" applyFont="1" applyFill="1" applyBorder="1" applyAlignment="1" applyProtection="1">
      <alignment horizontal="center" vertical="center" wrapText="1" readingOrder="1"/>
      <protection locked="0"/>
    </xf>
    <xf numFmtId="0" fontId="7" fillId="0" borderId="29" xfId="66" applyFont="1" applyFill="1" applyBorder="1" applyAlignment="1" applyProtection="1">
      <alignment vertical="top" wrapText="1"/>
      <protection locked="0"/>
    </xf>
    <xf numFmtId="0" fontId="7" fillId="0" borderId="30" xfId="66" applyFont="1" applyFill="1" applyBorder="1" applyAlignment="1" applyProtection="1">
      <alignment vertical="top" wrapText="1"/>
      <protection locked="0"/>
    </xf>
    <xf numFmtId="0" fontId="3" fillId="0" borderId="20" xfId="66" applyFont="1" applyFill="1" applyBorder="1" applyAlignment="1" applyProtection="1">
      <alignment horizontal="center" vertical="center" wrapText="1" readingOrder="1"/>
      <protection locked="0"/>
    </xf>
    <xf numFmtId="0" fontId="7" fillId="0" borderId="31" xfId="66" applyFont="1" applyFill="1" applyBorder="1" applyAlignment="1" applyProtection="1">
      <alignment vertical="top" wrapText="1"/>
      <protection locked="0"/>
    </xf>
    <xf numFmtId="0" fontId="7" fillId="0" borderId="32" xfId="66" applyFont="1" applyFill="1" applyBorder="1" applyAlignment="1" applyProtection="1">
      <alignment vertical="top" wrapText="1"/>
      <protection locked="0"/>
    </xf>
    <xf numFmtId="0" fontId="7" fillId="0" borderId="0" xfId="66" applyFont="1" applyFill="1" applyBorder="1" applyAlignment="1">
      <alignment/>
      <protection/>
    </xf>
    <xf numFmtId="0" fontId="7" fillId="0" borderId="33" xfId="66" applyFont="1" applyFill="1" applyBorder="1" applyAlignment="1" applyProtection="1">
      <alignment vertical="top" wrapText="1"/>
      <protection locked="0"/>
    </xf>
    <xf numFmtId="0" fontId="3" fillId="0" borderId="13" xfId="66" applyFont="1" applyFill="1" applyBorder="1" applyAlignment="1" applyProtection="1">
      <alignment horizontal="center" vertical="center" wrapText="1" readingOrder="1"/>
      <protection locked="0"/>
    </xf>
    <xf numFmtId="0" fontId="7" fillId="0" borderId="34" xfId="66" applyFont="1" applyFill="1" applyBorder="1" applyAlignment="1" applyProtection="1">
      <alignment vertical="top" wrapText="1"/>
      <protection locked="0"/>
    </xf>
    <xf numFmtId="0" fontId="7" fillId="0" borderId="35" xfId="66" applyFont="1" applyFill="1" applyBorder="1" applyAlignment="1" applyProtection="1">
      <alignment vertical="top" wrapText="1"/>
      <protection locked="0"/>
    </xf>
    <xf numFmtId="0" fontId="7" fillId="0" borderId="36" xfId="66" applyFont="1" applyFill="1" applyBorder="1" applyAlignment="1" applyProtection="1">
      <alignment vertical="top" wrapText="1"/>
      <protection locked="0"/>
    </xf>
    <xf numFmtId="0" fontId="3" fillId="0" borderId="37" xfId="66" applyFont="1" applyFill="1" applyBorder="1" applyAlignment="1" applyProtection="1">
      <alignment horizontal="center" vertical="center" wrapText="1" readingOrder="1"/>
      <protection locked="0"/>
    </xf>
    <xf numFmtId="0" fontId="3" fillId="0" borderId="38" xfId="66" applyFont="1" applyFill="1" applyBorder="1" applyAlignment="1" applyProtection="1">
      <alignment horizontal="center" vertical="center" wrapText="1" readingOrder="1"/>
      <protection locked="0"/>
    </xf>
    <xf numFmtId="0" fontId="3" fillId="0" borderId="15" xfId="66" applyFont="1" applyFill="1" applyBorder="1" applyAlignment="1" applyProtection="1">
      <alignment horizontal="center"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14" fillId="0" borderId="16" xfId="66" applyFont="1" applyFill="1" applyBorder="1" applyAlignment="1" applyProtection="1">
      <alignment horizontal="center" vertical="center" wrapText="1" readingOrder="1"/>
      <protection locked="0"/>
    </xf>
    <xf numFmtId="0" fontId="14" fillId="0" borderId="23" xfId="66" applyFont="1" applyFill="1" applyBorder="1" applyAlignment="1" applyProtection="1">
      <alignment horizontal="center" vertical="center" wrapText="1" readingOrder="1"/>
      <protection locked="0"/>
    </xf>
    <xf numFmtId="0" fontId="14" fillId="0" borderId="21" xfId="66" applyFont="1" applyFill="1" applyBorder="1" applyAlignment="1" applyProtection="1">
      <alignment horizontal="center" vertical="center" wrapText="1" readingOrder="1"/>
      <protection locked="0"/>
    </xf>
    <xf numFmtId="0" fontId="14" fillId="0" borderId="10" xfId="66" applyFont="1" applyFill="1" applyBorder="1" applyAlignment="1" applyProtection="1">
      <alignment horizontal="right" vertical="center" wrapText="1" readingOrder="1"/>
      <protection locked="0"/>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182"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xf>
    <xf numFmtId="0" fontId="14" fillId="0" borderId="10" xfId="0" applyFont="1" applyBorder="1" applyAlignment="1">
      <alignment horizontal="center" vertical="center" wrapText="1"/>
    </xf>
    <xf numFmtId="182" fontId="0" fillId="0" borderId="10" xfId="0" applyNumberForma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xf>
    <xf numFmtId="0" fontId="7" fillId="0" borderId="38" xfId="66" applyFont="1" applyFill="1" applyBorder="1" applyAlignment="1" applyProtection="1">
      <alignment vertical="top" wrapText="1"/>
      <protection locked="0"/>
    </xf>
    <xf numFmtId="0" fontId="3" fillId="0" borderId="31" xfId="66" applyFont="1" applyFill="1" applyBorder="1" applyAlignment="1" applyProtection="1">
      <alignment horizontal="center" vertical="center" wrapText="1" readingOrder="1"/>
      <protection locked="0"/>
    </xf>
    <xf numFmtId="0" fontId="3" fillId="0" borderId="30" xfId="66" applyFont="1" applyFill="1" applyBorder="1" applyAlignment="1" applyProtection="1">
      <alignment horizontal="center" vertical="center" wrapText="1" readingOrder="1"/>
      <protection locked="0"/>
    </xf>
    <xf numFmtId="0" fontId="3" fillId="0" borderId="36" xfId="66" applyFont="1" applyFill="1" applyBorder="1" applyAlignment="1" applyProtection="1">
      <alignment horizontal="center" vertical="center" wrapText="1" readingOrder="1"/>
      <protection locked="0"/>
    </xf>
    <xf numFmtId="184" fontId="14" fillId="0" borderId="10" xfId="66" applyNumberFormat="1" applyFont="1" applyFill="1" applyBorder="1" applyAlignment="1" applyProtection="1">
      <alignment horizontal="right" vertical="center" wrapText="1" readingOrder="1"/>
      <protection locked="0"/>
    </xf>
    <xf numFmtId="0" fontId="3" fillId="0" borderId="39" xfId="66" applyFont="1" applyFill="1" applyBorder="1" applyAlignment="1" applyProtection="1">
      <alignment horizontal="center" vertical="center" wrapText="1" readingOrder="1"/>
      <protection locked="0"/>
    </xf>
    <xf numFmtId="0" fontId="3" fillId="0" borderId="34" xfId="66" applyFont="1" applyFill="1" applyBorder="1" applyAlignment="1" applyProtection="1">
      <alignment horizontal="center" vertical="center" wrapText="1" readingOrder="1"/>
      <protection locked="0"/>
    </xf>
    <xf numFmtId="0" fontId="3" fillId="0" borderId="0" xfId="66" applyFont="1" applyFill="1" applyBorder="1" applyAlignment="1" applyProtection="1">
      <alignment horizontal="right" vertical="center" wrapText="1" readingOrder="1"/>
      <protection locked="0"/>
    </xf>
    <xf numFmtId="0" fontId="3"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center" vertical="center"/>
      <protection/>
    </xf>
    <xf numFmtId="0" fontId="0" fillId="0" borderId="10" xfId="69" applyNumberFormat="1" applyFont="1" applyFill="1" applyBorder="1" applyAlignment="1" applyProtection="1">
      <alignment horizontal="center" vertical="center"/>
      <protection/>
    </xf>
    <xf numFmtId="0" fontId="0" fillId="0" borderId="10" xfId="69"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185" fontId="0"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right" vertical="center"/>
      <protection/>
    </xf>
    <xf numFmtId="180" fontId="12" fillId="0" borderId="10" xfId="0" applyNumberFormat="1" applyFont="1" applyFill="1" applyBorder="1" applyAlignment="1" applyProtection="1">
      <alignment horizontal="right" vertical="center"/>
      <protection/>
    </xf>
    <xf numFmtId="180" fontId="15" fillId="0" borderId="10" xfId="0" applyNumberFormat="1" applyFont="1" applyFill="1" applyBorder="1" applyAlignment="1" applyProtection="1">
      <alignment horizontal="right" vertical="center"/>
      <protection/>
    </xf>
    <xf numFmtId="0" fontId="15" fillId="0" borderId="10" xfId="0" applyNumberFormat="1" applyFont="1" applyFill="1" applyBorder="1" applyAlignment="1" applyProtection="1">
      <alignment horizontal="center" vertical="center"/>
      <protection/>
    </xf>
    <xf numFmtId="0" fontId="0" fillId="0" borderId="10" xfId="69"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85"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185" fontId="3" fillId="0" borderId="16"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right"/>
      <protection/>
    </xf>
    <xf numFmtId="0" fontId="12" fillId="0" borderId="15" xfId="0" applyNumberFormat="1" applyFont="1" applyFill="1" applyBorder="1" applyAlignment="1" applyProtection="1">
      <alignment horizontal="center" vertical="center"/>
      <protection/>
    </xf>
    <xf numFmtId="180" fontId="12" fillId="0" borderId="34" xfId="0" applyNumberFormat="1" applyFont="1" applyFill="1" applyBorder="1" applyAlignment="1" applyProtection="1">
      <alignment horizontal="right" vertical="center"/>
      <protection/>
    </xf>
  </cellXfs>
  <cellStyles count="5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1"/>
  <sheetViews>
    <sheetView showGridLines="0" view="pageBreakPreview" zoomScaleSheetLayoutView="100" workbookViewId="0" topLeftCell="A1">
      <selection activeCell="B8" sqref="B8"/>
    </sheetView>
  </sheetViews>
  <sheetFormatPr defaultColWidth="8.00390625" defaultRowHeight="14.25" customHeight="1"/>
  <cols>
    <col min="1" max="1" width="35.75390625" style="1" customWidth="1"/>
    <col min="2" max="2" width="37.75390625" style="1" customWidth="1"/>
    <col min="3" max="3" width="35.375" style="1" customWidth="1"/>
    <col min="4" max="4" width="40.375" style="1" customWidth="1"/>
    <col min="5" max="16384" width="8.00390625" style="1" customWidth="1"/>
  </cols>
  <sheetData>
    <row r="1" spans="1:3" ht="14.25">
      <c r="A1" s="2"/>
      <c r="B1" s="2"/>
      <c r="C1" s="2"/>
    </row>
    <row r="2" spans="1:4" ht="21">
      <c r="A2" s="3" t="s">
        <v>0</v>
      </c>
      <c r="B2" s="3"/>
      <c r="C2" s="3"/>
      <c r="D2" s="3"/>
    </row>
    <row r="3" spans="1:4" ht="19.5" customHeight="1">
      <c r="A3" s="4" t="s">
        <v>1</v>
      </c>
      <c r="B3" s="205"/>
      <c r="C3" s="205"/>
      <c r="D3" s="26" t="s">
        <v>2</v>
      </c>
    </row>
    <row r="4" spans="1:4" ht="21" customHeight="1">
      <c r="A4" s="206" t="s">
        <v>3</v>
      </c>
      <c r="B4" s="206"/>
      <c r="C4" s="206" t="s">
        <v>4</v>
      </c>
      <c r="D4" s="206"/>
    </row>
    <row r="5" spans="1:4" ht="21" customHeight="1">
      <c r="A5" s="206" t="s">
        <v>5</v>
      </c>
      <c r="B5" s="206" t="s">
        <v>6</v>
      </c>
      <c r="C5" s="206" t="s">
        <v>7</v>
      </c>
      <c r="D5" s="206" t="s">
        <v>6</v>
      </c>
    </row>
    <row r="6" spans="1:4" ht="21" customHeight="1">
      <c r="A6" s="206"/>
      <c r="B6" s="206"/>
      <c r="C6" s="206"/>
      <c r="D6" s="206"/>
    </row>
    <row r="7" spans="1:4" ht="21" customHeight="1">
      <c r="A7" s="216" t="s">
        <v>8</v>
      </c>
      <c r="B7" s="217">
        <v>401.62</v>
      </c>
      <c r="C7" s="218" t="s">
        <v>9</v>
      </c>
      <c r="D7" s="217">
        <v>381.87</v>
      </c>
    </row>
    <row r="8" spans="1:4" ht="21" customHeight="1">
      <c r="A8" s="216" t="s">
        <v>10</v>
      </c>
      <c r="B8" s="217"/>
      <c r="C8" s="218" t="s">
        <v>11</v>
      </c>
      <c r="D8" s="217"/>
    </row>
    <row r="9" spans="1:4" ht="21" customHeight="1">
      <c r="A9" s="216" t="s">
        <v>12</v>
      </c>
      <c r="B9" s="217"/>
      <c r="C9" s="218" t="s">
        <v>13</v>
      </c>
      <c r="D9" s="217"/>
    </row>
    <row r="10" spans="1:4" ht="21" customHeight="1">
      <c r="A10" s="216" t="s">
        <v>14</v>
      </c>
      <c r="B10" s="217"/>
      <c r="C10" s="218" t="s">
        <v>15</v>
      </c>
      <c r="D10" s="217"/>
    </row>
    <row r="11" spans="1:4" ht="21" customHeight="1">
      <c r="A11" s="216" t="s">
        <v>16</v>
      </c>
      <c r="B11" s="217"/>
      <c r="C11" s="218" t="s">
        <v>17</v>
      </c>
      <c r="D11" s="217"/>
    </row>
    <row r="12" spans="1:4" ht="21" customHeight="1">
      <c r="A12" s="216" t="s">
        <v>18</v>
      </c>
      <c r="B12" s="217"/>
      <c r="C12" s="218" t="s">
        <v>19</v>
      </c>
      <c r="D12" s="217"/>
    </row>
    <row r="13" spans="1:4" ht="21" customHeight="1">
      <c r="A13" s="216" t="s">
        <v>20</v>
      </c>
      <c r="B13" s="217">
        <v>13.86</v>
      </c>
      <c r="C13" s="218" t="s">
        <v>21</v>
      </c>
      <c r="D13" s="217"/>
    </row>
    <row r="14" spans="1:4" ht="21" customHeight="1">
      <c r="A14" s="19"/>
      <c r="B14" s="217"/>
      <c r="C14" s="218" t="s">
        <v>22</v>
      </c>
      <c r="D14" s="217">
        <v>21.33</v>
      </c>
    </row>
    <row r="15" spans="1:4" ht="21" customHeight="1">
      <c r="A15" s="19"/>
      <c r="B15" s="217"/>
      <c r="C15" s="218" t="s">
        <v>23</v>
      </c>
      <c r="D15" s="217">
        <v>12.28</v>
      </c>
    </row>
    <row r="16" spans="1:4" ht="21" customHeight="1">
      <c r="A16" s="19"/>
      <c r="B16" s="217"/>
      <c r="C16" s="218" t="s">
        <v>24</v>
      </c>
      <c r="D16" s="217"/>
    </row>
    <row r="17" spans="1:4" ht="21" customHeight="1">
      <c r="A17" s="19"/>
      <c r="B17" s="219"/>
      <c r="C17" s="218" t="s">
        <v>25</v>
      </c>
      <c r="D17" s="217"/>
    </row>
    <row r="18" spans="1:4" ht="21" customHeight="1">
      <c r="A18" s="19"/>
      <c r="B18" s="220"/>
      <c r="C18" s="218" t="s">
        <v>26</v>
      </c>
      <c r="D18" s="217"/>
    </row>
    <row r="19" spans="1:4" ht="21" customHeight="1">
      <c r="A19" s="19"/>
      <c r="B19" s="220"/>
      <c r="C19" s="218" t="s">
        <v>27</v>
      </c>
      <c r="D19" s="217"/>
    </row>
    <row r="20" spans="1:4" ht="21" customHeight="1">
      <c r="A20" s="19"/>
      <c r="B20" s="220"/>
      <c r="C20" s="216" t="s">
        <v>28</v>
      </c>
      <c r="D20" s="217"/>
    </row>
    <row r="21" spans="1:4" ht="21" customHeight="1">
      <c r="A21" s="44"/>
      <c r="B21" s="220"/>
      <c r="C21" s="216" t="s">
        <v>29</v>
      </c>
      <c r="D21" s="217"/>
    </row>
    <row r="22" spans="1:4" ht="21" customHeight="1">
      <c r="A22" s="218"/>
      <c r="B22" s="220"/>
      <c r="C22" s="216" t="s">
        <v>30</v>
      </c>
      <c r="D22" s="217"/>
    </row>
    <row r="23" spans="1:4" ht="21" customHeight="1">
      <c r="A23" s="218"/>
      <c r="B23" s="220"/>
      <c r="C23" s="216" t="s">
        <v>31</v>
      </c>
      <c r="D23" s="217"/>
    </row>
    <row r="24" spans="1:4" ht="21" customHeight="1">
      <c r="A24" s="218"/>
      <c r="B24" s="220"/>
      <c r="C24" s="216" t="s">
        <v>32</v>
      </c>
      <c r="D24" s="217"/>
    </row>
    <row r="25" spans="1:4" ht="21" customHeight="1">
      <c r="A25" s="218"/>
      <c r="B25" s="220"/>
      <c r="C25" s="216" t="s">
        <v>33</v>
      </c>
      <c r="D25" s="217"/>
    </row>
    <row r="26" spans="1:4" ht="21" customHeight="1">
      <c r="A26" s="218"/>
      <c r="B26" s="220"/>
      <c r="C26" s="216" t="s">
        <v>34</v>
      </c>
      <c r="D26" s="217"/>
    </row>
    <row r="27" spans="1:4" ht="21" customHeight="1">
      <c r="A27" s="218"/>
      <c r="B27" s="220"/>
      <c r="C27" s="216" t="s">
        <v>35</v>
      </c>
      <c r="D27" s="217"/>
    </row>
    <row r="28" spans="1:4" ht="21" customHeight="1">
      <c r="A28" s="218"/>
      <c r="B28" s="220"/>
      <c r="C28" s="216" t="s">
        <v>36</v>
      </c>
      <c r="D28" s="217"/>
    </row>
    <row r="29" spans="1:4" ht="21" customHeight="1">
      <c r="A29" s="218"/>
      <c r="B29" s="220"/>
      <c r="C29" s="216" t="s">
        <v>37</v>
      </c>
      <c r="D29" s="217"/>
    </row>
    <row r="30" spans="1:4" ht="21" customHeight="1">
      <c r="A30" s="221" t="s">
        <v>38</v>
      </c>
      <c r="B30" s="222">
        <v>415.48</v>
      </c>
      <c r="C30" s="115" t="s">
        <v>39</v>
      </c>
      <c r="D30" s="212">
        <f>SUM(D7:D29)</f>
        <v>415.47999999999996</v>
      </c>
    </row>
    <row r="31" spans="1:2" ht="29.25" customHeight="1">
      <c r="A31" s="21"/>
      <c r="B31" s="21"/>
    </row>
  </sheetData>
  <sheetProtection/>
  <mergeCells count="8">
    <mergeCell ref="A2:D2"/>
    <mergeCell ref="A4:B4"/>
    <mergeCell ref="C4:D4"/>
    <mergeCell ref="A31:B31"/>
    <mergeCell ref="A5:A6"/>
    <mergeCell ref="B5:B6"/>
    <mergeCell ref="C5:C6"/>
    <mergeCell ref="D5:D6"/>
  </mergeCells>
  <printOptions horizontalCentered="1"/>
  <pageMargins left="0.59" right="0.59" top="0.2" bottom="0.2" header="0.2" footer="0.2"/>
  <pageSetup blackAndWhite="1" fitToHeight="1" fitToWidth="1" horizontalDpi="600" verticalDpi="600" orientation="landscape" paperSize="9" scale="91"/>
</worksheet>
</file>

<file path=xl/worksheets/sheet10.xml><?xml version="1.0" encoding="utf-8"?>
<worksheet xmlns="http://schemas.openxmlformats.org/spreadsheetml/2006/main" xmlns:r="http://schemas.openxmlformats.org/officeDocument/2006/relationships">
  <sheetPr>
    <pageSetUpPr fitToPage="1"/>
  </sheetPr>
  <dimension ref="A1:I23"/>
  <sheetViews>
    <sheetView view="pageBreakPreview" zoomScaleNormal="98" zoomScaleSheetLayoutView="100" workbookViewId="0" topLeftCell="A1">
      <selection activeCell="C15" sqref="C15:D15"/>
    </sheetView>
  </sheetViews>
  <sheetFormatPr defaultColWidth="8.875" defaultRowHeight="13.5"/>
  <cols>
    <col min="1" max="1" width="19.50390625" style="46" customWidth="1"/>
    <col min="2" max="2" width="26.875" style="46" customWidth="1"/>
    <col min="3" max="6" width="12.625" style="46" customWidth="1"/>
    <col min="7" max="7" width="14.25390625" style="46" customWidth="1"/>
    <col min="8" max="8" width="12.625" style="46" customWidth="1"/>
    <col min="9" max="9" width="15.875" style="46" customWidth="1"/>
    <col min="10" max="16384" width="9.00390625" style="46" bestFit="1" customWidth="1"/>
  </cols>
  <sheetData>
    <row r="1" spans="1:9" ht="39.75" customHeight="1">
      <c r="A1" s="3" t="s">
        <v>431</v>
      </c>
      <c r="B1" s="3"/>
      <c r="C1" s="3"/>
      <c r="D1" s="3"/>
      <c r="E1" s="3"/>
      <c r="F1" s="3"/>
      <c r="G1" s="3"/>
      <c r="H1" s="3"/>
      <c r="I1" s="3"/>
    </row>
    <row r="2" spans="1:9" ht="27.75" customHeight="1">
      <c r="A2" s="47" t="s">
        <v>432</v>
      </c>
      <c r="B2" s="47"/>
      <c r="C2" s="47"/>
      <c r="D2" s="47"/>
      <c r="E2" s="47"/>
      <c r="F2" s="47"/>
      <c r="G2" s="47"/>
      <c r="H2" s="47"/>
      <c r="I2" s="47"/>
    </row>
    <row r="3" spans="1:9" ht="27" customHeight="1">
      <c r="A3" s="48" t="s">
        <v>433</v>
      </c>
      <c r="B3" s="48"/>
      <c r="C3" s="49" t="s">
        <v>142</v>
      </c>
      <c r="D3" s="50"/>
      <c r="E3" s="50"/>
      <c r="F3" s="50"/>
      <c r="G3" s="50"/>
      <c r="H3" s="50"/>
      <c r="I3" s="75"/>
    </row>
    <row r="4" spans="1:9" ht="30.75" customHeight="1">
      <c r="A4" s="48" t="s">
        <v>434</v>
      </c>
      <c r="B4" s="48" t="s">
        <v>435</v>
      </c>
      <c r="C4" s="51" t="s">
        <v>436</v>
      </c>
      <c r="D4" s="52"/>
      <c r="E4" s="52"/>
      <c r="F4" s="52"/>
      <c r="G4" s="52"/>
      <c r="H4" s="52"/>
      <c r="I4" s="76"/>
    </row>
    <row r="5" spans="1:9" ht="62.25" customHeight="1">
      <c r="A5" s="48"/>
      <c r="B5" s="53" t="s">
        <v>437</v>
      </c>
      <c r="C5" s="51" t="s">
        <v>438</v>
      </c>
      <c r="D5" s="52"/>
      <c r="E5" s="52"/>
      <c r="F5" s="52"/>
      <c r="G5" s="52"/>
      <c r="H5" s="52"/>
      <c r="I5" s="76"/>
    </row>
    <row r="6" spans="1:9" ht="27" customHeight="1">
      <c r="A6" s="54" t="s">
        <v>439</v>
      </c>
      <c r="B6" s="55" t="s">
        <v>440</v>
      </c>
      <c r="C6" s="48" t="s">
        <v>441</v>
      </c>
      <c r="D6" s="48"/>
      <c r="E6" s="48"/>
      <c r="F6" s="48"/>
      <c r="G6" s="48" t="s">
        <v>442</v>
      </c>
      <c r="H6" s="48"/>
      <c r="I6" s="48"/>
    </row>
    <row r="7" spans="1:9" ht="27" customHeight="1">
      <c r="A7" s="56"/>
      <c r="B7" s="57"/>
      <c r="C7" s="48"/>
      <c r="D7" s="48"/>
      <c r="E7" s="48"/>
      <c r="F7" s="48"/>
      <c r="G7" s="48" t="s">
        <v>443</v>
      </c>
      <c r="H7" s="48" t="s">
        <v>162</v>
      </c>
      <c r="I7" s="48" t="s">
        <v>444</v>
      </c>
    </row>
    <row r="8" spans="1:9" ht="64.5" customHeight="1">
      <c r="A8" s="56"/>
      <c r="B8" s="58" t="s">
        <v>445</v>
      </c>
      <c r="C8" s="59" t="s">
        <v>446</v>
      </c>
      <c r="D8" s="60"/>
      <c r="E8" s="60"/>
      <c r="F8" s="61"/>
      <c r="G8" s="62" t="s">
        <v>447</v>
      </c>
      <c r="H8" s="62" t="s">
        <v>447</v>
      </c>
      <c r="I8" s="62">
        <v>0</v>
      </c>
    </row>
    <row r="9" spans="1:9" ht="38.25" customHeight="1">
      <c r="A9" s="56"/>
      <c r="B9" s="58" t="s">
        <v>448</v>
      </c>
      <c r="C9" s="59" t="s">
        <v>449</v>
      </c>
      <c r="D9" s="60"/>
      <c r="E9" s="60"/>
      <c r="F9" s="61"/>
      <c r="G9" s="62">
        <v>80</v>
      </c>
      <c r="H9" s="62">
        <v>80</v>
      </c>
      <c r="I9" s="62">
        <v>0</v>
      </c>
    </row>
    <row r="10" spans="1:9" ht="50.25" customHeight="1">
      <c r="A10" s="56"/>
      <c r="B10" s="58" t="s">
        <v>450</v>
      </c>
      <c r="C10" s="58" t="s">
        <v>451</v>
      </c>
      <c r="D10" s="58"/>
      <c r="E10" s="58"/>
      <c r="F10" s="58"/>
      <c r="G10" s="62">
        <v>266.62</v>
      </c>
      <c r="H10" s="62">
        <v>266.62</v>
      </c>
      <c r="I10" s="62">
        <v>0</v>
      </c>
    </row>
    <row r="11" spans="1:9" ht="27" customHeight="1">
      <c r="A11" s="48" t="s">
        <v>452</v>
      </c>
      <c r="B11" s="63"/>
      <c r="C11" s="64"/>
      <c r="D11" s="64"/>
      <c r="E11" s="64"/>
      <c r="F11" s="64"/>
      <c r="G11" s="64"/>
      <c r="H11" s="64"/>
      <c r="I11" s="77"/>
    </row>
    <row r="12" spans="1:9" ht="27" customHeight="1">
      <c r="A12" s="63" t="s">
        <v>453</v>
      </c>
      <c r="B12" s="64"/>
      <c r="C12" s="64"/>
      <c r="D12" s="64"/>
      <c r="E12" s="64"/>
      <c r="F12" s="64"/>
      <c r="G12" s="64"/>
      <c r="H12" s="64"/>
      <c r="I12" s="77"/>
    </row>
    <row r="13" spans="1:9" s="45" customFormat="1" ht="27" customHeight="1">
      <c r="A13" s="65" t="s">
        <v>454</v>
      </c>
      <c r="B13" s="65"/>
      <c r="C13" s="65"/>
      <c r="D13" s="65"/>
      <c r="E13" s="65" t="s">
        <v>455</v>
      </c>
      <c r="F13" s="65"/>
      <c r="G13" s="66" t="s">
        <v>456</v>
      </c>
      <c r="H13" s="67"/>
      <c r="I13" s="78"/>
    </row>
    <row r="14" spans="1:9" s="45" customFormat="1" ht="27" customHeight="1">
      <c r="A14" s="65" t="s">
        <v>457</v>
      </c>
      <c r="B14" s="65" t="s">
        <v>458</v>
      </c>
      <c r="C14" s="65" t="s">
        <v>459</v>
      </c>
      <c r="D14" s="65"/>
      <c r="E14" s="65"/>
      <c r="F14" s="65"/>
      <c r="G14" s="68"/>
      <c r="H14" s="69"/>
      <c r="I14" s="79"/>
    </row>
    <row r="15" spans="1:9" s="45" customFormat="1" ht="92.25" customHeight="1">
      <c r="A15" s="70" t="s">
        <v>460</v>
      </c>
      <c r="B15" s="70" t="s">
        <v>461</v>
      </c>
      <c r="C15" s="71" t="s">
        <v>462</v>
      </c>
      <c r="D15" s="71"/>
      <c r="E15" s="72" t="s">
        <v>463</v>
      </c>
      <c r="F15" s="73"/>
      <c r="G15" s="72" t="s">
        <v>446</v>
      </c>
      <c r="H15" s="74"/>
      <c r="I15" s="73"/>
    </row>
    <row r="16" spans="1:9" s="45" customFormat="1" ht="69" customHeight="1">
      <c r="A16" s="70" t="s">
        <v>460</v>
      </c>
      <c r="B16" s="70" t="s">
        <v>461</v>
      </c>
      <c r="C16" s="71" t="s">
        <v>464</v>
      </c>
      <c r="D16" s="71"/>
      <c r="E16" s="72" t="s">
        <v>465</v>
      </c>
      <c r="F16" s="73"/>
      <c r="G16" s="72" t="s">
        <v>466</v>
      </c>
      <c r="H16" s="74"/>
      <c r="I16" s="73"/>
    </row>
    <row r="17" spans="1:9" s="45" customFormat="1" ht="142.5" customHeight="1">
      <c r="A17" s="70" t="s">
        <v>460</v>
      </c>
      <c r="B17" s="70" t="s">
        <v>467</v>
      </c>
      <c r="C17" s="71" t="s">
        <v>468</v>
      </c>
      <c r="D17" s="71"/>
      <c r="E17" s="72" t="s">
        <v>469</v>
      </c>
      <c r="F17" s="73"/>
      <c r="G17" s="72" t="s">
        <v>470</v>
      </c>
      <c r="H17" s="74"/>
      <c r="I17" s="73"/>
    </row>
    <row r="18" spans="1:9" s="45" customFormat="1" ht="51" customHeight="1">
      <c r="A18" s="70" t="s">
        <v>460</v>
      </c>
      <c r="B18" s="70" t="s">
        <v>467</v>
      </c>
      <c r="C18" s="71" t="s">
        <v>471</v>
      </c>
      <c r="D18" s="71"/>
      <c r="E18" s="72" t="s">
        <v>472</v>
      </c>
      <c r="F18" s="73"/>
      <c r="G18" s="72" t="s">
        <v>466</v>
      </c>
      <c r="H18" s="74"/>
      <c r="I18" s="73"/>
    </row>
    <row r="19" spans="1:9" s="45" customFormat="1" ht="51" customHeight="1">
      <c r="A19" s="70" t="s">
        <v>460</v>
      </c>
      <c r="B19" s="70" t="s">
        <v>473</v>
      </c>
      <c r="C19" s="72" t="s">
        <v>474</v>
      </c>
      <c r="D19" s="73"/>
      <c r="E19" s="71" t="s">
        <v>475</v>
      </c>
      <c r="F19" s="71"/>
      <c r="G19" s="72" t="s">
        <v>476</v>
      </c>
      <c r="H19" s="74"/>
      <c r="I19" s="73"/>
    </row>
    <row r="20" spans="1:9" s="45" customFormat="1" ht="150" customHeight="1">
      <c r="A20" s="70" t="s">
        <v>477</v>
      </c>
      <c r="B20" s="70" t="s">
        <v>478</v>
      </c>
      <c r="C20" s="71" t="s">
        <v>479</v>
      </c>
      <c r="D20" s="71"/>
      <c r="E20" s="72" t="s">
        <v>480</v>
      </c>
      <c r="F20" s="73"/>
      <c r="G20" s="72" t="s">
        <v>481</v>
      </c>
      <c r="H20" s="74"/>
      <c r="I20" s="73"/>
    </row>
    <row r="21" spans="1:9" s="45" customFormat="1" ht="102" customHeight="1">
      <c r="A21" s="70" t="s">
        <v>477</v>
      </c>
      <c r="B21" s="70" t="s">
        <v>478</v>
      </c>
      <c r="C21" s="71" t="s">
        <v>482</v>
      </c>
      <c r="D21" s="71"/>
      <c r="E21" s="72" t="s">
        <v>480</v>
      </c>
      <c r="F21" s="73"/>
      <c r="G21" s="72" t="s">
        <v>483</v>
      </c>
      <c r="H21" s="74"/>
      <c r="I21" s="73"/>
    </row>
    <row r="22" spans="1:9" s="45" customFormat="1" ht="97.5" customHeight="1">
      <c r="A22" s="70" t="s">
        <v>477</v>
      </c>
      <c r="B22" s="70" t="s">
        <v>484</v>
      </c>
      <c r="C22" s="71" t="s">
        <v>485</v>
      </c>
      <c r="D22" s="71"/>
      <c r="E22" s="72" t="s">
        <v>480</v>
      </c>
      <c r="F22" s="73"/>
      <c r="G22" s="72" t="s">
        <v>483</v>
      </c>
      <c r="H22" s="74"/>
      <c r="I22" s="73"/>
    </row>
    <row r="23" spans="1:9" s="45" customFormat="1" ht="27" customHeight="1">
      <c r="A23" s="70" t="s">
        <v>486</v>
      </c>
      <c r="B23" s="70" t="s">
        <v>487</v>
      </c>
      <c r="C23" s="71" t="s">
        <v>488</v>
      </c>
      <c r="D23" s="71"/>
      <c r="E23" s="72" t="s">
        <v>480</v>
      </c>
      <c r="F23" s="73"/>
      <c r="G23" s="72" t="s">
        <v>489</v>
      </c>
      <c r="H23" s="74"/>
      <c r="I23" s="73"/>
    </row>
  </sheetData>
  <sheetProtection/>
  <mergeCells count="47">
    <mergeCell ref="A1:I1"/>
    <mergeCell ref="A2:I2"/>
    <mergeCell ref="A3:B3"/>
    <mergeCell ref="C3:I3"/>
    <mergeCell ref="C4:I4"/>
    <mergeCell ref="C5:I5"/>
    <mergeCell ref="G6:I6"/>
    <mergeCell ref="C8:F8"/>
    <mergeCell ref="C9:F9"/>
    <mergeCell ref="C10:F10"/>
    <mergeCell ref="B11:I11"/>
    <mergeCell ref="A12:I12"/>
    <mergeCell ref="A13:D13"/>
    <mergeCell ref="C14:D14"/>
    <mergeCell ref="C15:D15"/>
    <mergeCell ref="E15:F15"/>
    <mergeCell ref="G15:I15"/>
    <mergeCell ref="C16:D16"/>
    <mergeCell ref="E16:F16"/>
    <mergeCell ref="G16:I16"/>
    <mergeCell ref="C17:D17"/>
    <mergeCell ref="E17:F17"/>
    <mergeCell ref="G17:I17"/>
    <mergeCell ref="C18:D18"/>
    <mergeCell ref="E18:F18"/>
    <mergeCell ref="G18:I18"/>
    <mergeCell ref="C19:D19"/>
    <mergeCell ref="E19:F19"/>
    <mergeCell ref="G19:I19"/>
    <mergeCell ref="C20:D20"/>
    <mergeCell ref="E20:F20"/>
    <mergeCell ref="G20:I20"/>
    <mergeCell ref="C21:D21"/>
    <mergeCell ref="E21:F21"/>
    <mergeCell ref="G21:I21"/>
    <mergeCell ref="C22:D22"/>
    <mergeCell ref="E22:F22"/>
    <mergeCell ref="G22:I22"/>
    <mergeCell ref="C23:D23"/>
    <mergeCell ref="E23:F23"/>
    <mergeCell ref="G23:I23"/>
    <mergeCell ref="A4:A5"/>
    <mergeCell ref="A6:A10"/>
    <mergeCell ref="B6:B7"/>
    <mergeCell ref="C6:F7"/>
    <mergeCell ref="E13:F14"/>
    <mergeCell ref="G13:I14"/>
  </mergeCells>
  <printOptions horizontalCentered="1"/>
  <pageMargins left="0.51" right="0.51" top="0.75" bottom="0.75" header="0.31" footer="0.31"/>
  <pageSetup fitToHeight="0" fitToWidth="1" horizontalDpi="600" verticalDpi="600" orientation="landscape" paperSize="9" scale="99"/>
</worksheet>
</file>

<file path=xl/worksheets/sheet11.xml><?xml version="1.0" encoding="utf-8"?>
<worksheet xmlns="http://schemas.openxmlformats.org/spreadsheetml/2006/main" xmlns:r="http://schemas.openxmlformats.org/officeDocument/2006/relationships">
  <sheetPr>
    <pageSetUpPr fitToPage="1"/>
  </sheetPr>
  <dimension ref="A1:H15"/>
  <sheetViews>
    <sheetView tabSelected="1" view="pageBreakPreview" zoomScaleSheetLayoutView="100" workbookViewId="0" topLeftCell="A11">
      <selection activeCell="G14" sqref="G14"/>
    </sheetView>
  </sheetViews>
  <sheetFormatPr defaultColWidth="8.00390625" defaultRowHeight="13.5"/>
  <cols>
    <col min="1" max="1" width="8.00390625" style="31" customWidth="1"/>
    <col min="2" max="2" width="25.375" style="31" customWidth="1"/>
    <col min="3" max="5" width="20.625" style="31" customWidth="1"/>
    <col min="6" max="6" width="22.00390625" style="31" customWidth="1"/>
    <col min="7" max="7" width="16.50390625" style="31" customWidth="1"/>
    <col min="8" max="8" width="17.625" style="31" customWidth="1"/>
    <col min="9" max="16384" width="8.00390625" style="31" customWidth="1"/>
  </cols>
  <sheetData>
    <row r="1" spans="1:5" ht="14.25">
      <c r="A1" s="32"/>
      <c r="B1" s="33"/>
      <c r="C1" s="33"/>
      <c r="D1" s="33"/>
      <c r="E1" s="33"/>
    </row>
    <row r="2" spans="1:8" ht="21">
      <c r="A2" s="3" t="s">
        <v>490</v>
      </c>
      <c r="B2" s="3"/>
      <c r="C2" s="3"/>
      <c r="D2" s="3"/>
      <c r="E2" s="3"/>
      <c r="F2" s="3"/>
      <c r="G2" s="3"/>
      <c r="H2" s="3"/>
    </row>
    <row r="3" ht="14.25">
      <c r="A3" s="4" t="s">
        <v>1</v>
      </c>
    </row>
    <row r="4" spans="1:8" ht="44.25" customHeight="1">
      <c r="A4" s="34" t="s">
        <v>491</v>
      </c>
      <c r="B4" s="34" t="s">
        <v>492</v>
      </c>
      <c r="C4" s="34" t="s">
        <v>457</v>
      </c>
      <c r="D4" s="34" t="s">
        <v>458</v>
      </c>
      <c r="E4" s="34" t="s">
        <v>459</v>
      </c>
      <c r="F4" s="34" t="s">
        <v>455</v>
      </c>
      <c r="G4" s="34" t="s">
        <v>493</v>
      </c>
      <c r="H4" s="34" t="s">
        <v>456</v>
      </c>
    </row>
    <row r="5" spans="1:8" ht="15">
      <c r="A5" s="34">
        <v>1</v>
      </c>
      <c r="B5" s="34">
        <v>2</v>
      </c>
      <c r="C5" s="34">
        <v>3</v>
      </c>
      <c r="D5" s="34">
        <v>4</v>
      </c>
      <c r="E5" s="34">
        <v>5</v>
      </c>
      <c r="F5" s="34">
        <v>6</v>
      </c>
      <c r="G5" s="34">
        <v>7</v>
      </c>
      <c r="H5" s="34">
        <v>8</v>
      </c>
    </row>
    <row r="6" spans="1:8" ht="72.75" customHeight="1">
      <c r="A6" s="36" t="s">
        <v>142</v>
      </c>
      <c r="B6" s="36" t="s">
        <v>449</v>
      </c>
      <c r="C6" s="36"/>
      <c r="D6" s="36"/>
      <c r="E6" s="37"/>
      <c r="F6" s="37"/>
      <c r="G6" s="37"/>
      <c r="H6" s="37"/>
    </row>
    <row r="7" spans="1:8" ht="88.5" customHeight="1">
      <c r="A7" s="37" t="s">
        <v>494</v>
      </c>
      <c r="B7" s="37" t="s">
        <v>449</v>
      </c>
      <c r="C7" s="38" t="s">
        <v>467</v>
      </c>
      <c r="D7" s="42"/>
      <c r="E7" s="43" t="s">
        <v>495</v>
      </c>
      <c r="F7" s="40" t="s">
        <v>496</v>
      </c>
      <c r="G7" s="43" t="s">
        <v>497</v>
      </c>
      <c r="H7" s="40" t="s">
        <v>498</v>
      </c>
    </row>
    <row r="8" spans="1:8" ht="75" customHeight="1">
      <c r="A8" s="37"/>
      <c r="B8" s="37"/>
      <c r="C8" s="41" t="s">
        <v>478</v>
      </c>
      <c r="D8" s="42"/>
      <c r="E8" s="40" t="s">
        <v>499</v>
      </c>
      <c r="F8" s="40" t="s">
        <v>500</v>
      </c>
      <c r="G8" s="40" t="s">
        <v>501</v>
      </c>
      <c r="H8" s="40" t="s">
        <v>498</v>
      </c>
    </row>
    <row r="9" spans="1:8" ht="104.25" customHeight="1">
      <c r="A9" s="37"/>
      <c r="B9" s="37"/>
      <c r="C9" s="41" t="s">
        <v>461</v>
      </c>
      <c r="D9" s="42"/>
      <c r="E9" s="40" t="s">
        <v>502</v>
      </c>
      <c r="F9" s="43" t="s">
        <v>503</v>
      </c>
      <c r="G9" s="40" t="s">
        <v>504</v>
      </c>
      <c r="H9" s="40" t="s">
        <v>498</v>
      </c>
    </row>
    <row r="10" spans="1:8" ht="88.5" customHeight="1">
      <c r="A10" s="37"/>
      <c r="B10" s="37"/>
      <c r="C10" s="38" t="s">
        <v>461</v>
      </c>
      <c r="D10" s="42"/>
      <c r="E10" s="40" t="s">
        <v>505</v>
      </c>
      <c r="F10" s="43" t="s">
        <v>506</v>
      </c>
      <c r="G10" s="40" t="s">
        <v>501</v>
      </c>
      <c r="H10" s="40" t="s">
        <v>498</v>
      </c>
    </row>
    <row r="11" spans="1:8" ht="126" customHeight="1">
      <c r="A11" s="37"/>
      <c r="B11" s="37"/>
      <c r="C11" s="41" t="s">
        <v>461</v>
      </c>
      <c r="D11" s="42"/>
      <c r="E11" s="40" t="s">
        <v>507</v>
      </c>
      <c r="F11" s="43" t="s">
        <v>503</v>
      </c>
      <c r="G11" s="40" t="s">
        <v>501</v>
      </c>
      <c r="H11" s="40" t="s">
        <v>498</v>
      </c>
    </row>
    <row r="12" spans="1:8" ht="96" customHeight="1">
      <c r="A12" s="37"/>
      <c r="B12" s="37"/>
      <c r="C12" s="41" t="s">
        <v>461</v>
      </c>
      <c r="D12" s="42"/>
      <c r="E12" s="40" t="s">
        <v>508</v>
      </c>
      <c r="F12" s="43" t="s">
        <v>503</v>
      </c>
      <c r="G12" s="40" t="s">
        <v>509</v>
      </c>
      <c r="H12" s="40" t="s">
        <v>498</v>
      </c>
    </row>
    <row r="13" spans="1:8" ht="102.75" customHeight="1">
      <c r="A13" s="37"/>
      <c r="B13" s="37"/>
      <c r="C13" s="41" t="s">
        <v>461</v>
      </c>
      <c r="D13" s="42"/>
      <c r="E13" s="40" t="s">
        <v>510</v>
      </c>
      <c r="F13" s="43" t="s">
        <v>511</v>
      </c>
      <c r="G13" s="40" t="s">
        <v>512</v>
      </c>
      <c r="H13" s="40" t="s">
        <v>498</v>
      </c>
    </row>
    <row r="14" spans="1:8" ht="75.75" customHeight="1">
      <c r="A14" s="37"/>
      <c r="B14" s="37"/>
      <c r="C14" s="41" t="s">
        <v>461</v>
      </c>
      <c r="D14" s="42"/>
      <c r="E14" s="40" t="s">
        <v>513</v>
      </c>
      <c r="F14" s="43" t="s">
        <v>514</v>
      </c>
      <c r="G14" s="40" t="s">
        <v>504</v>
      </c>
      <c r="H14" s="40" t="s">
        <v>498</v>
      </c>
    </row>
    <row r="15" spans="1:8" ht="62.25" customHeight="1">
      <c r="A15" s="37"/>
      <c r="B15" s="37"/>
      <c r="C15" s="38" t="s">
        <v>515</v>
      </c>
      <c r="D15" s="42"/>
      <c r="E15" s="43" t="s">
        <v>499</v>
      </c>
      <c r="F15" s="40" t="s">
        <v>500</v>
      </c>
      <c r="G15" s="43" t="s">
        <v>497</v>
      </c>
      <c r="H15" s="40" t="s">
        <v>498</v>
      </c>
    </row>
  </sheetData>
  <sheetProtection/>
  <mergeCells count="12">
    <mergeCell ref="A2:H2"/>
    <mergeCell ref="C7:D7"/>
    <mergeCell ref="C8:D8"/>
    <mergeCell ref="C9:D9"/>
    <mergeCell ref="C10:D10"/>
    <mergeCell ref="C11:D11"/>
    <mergeCell ref="C12:D12"/>
    <mergeCell ref="C13:D13"/>
    <mergeCell ref="C14:D14"/>
    <mergeCell ref="C15:D15"/>
    <mergeCell ref="A7:A15"/>
    <mergeCell ref="B7:B15"/>
  </mergeCells>
  <printOptions horizontalCentered="1"/>
  <pageMargins left="0.55" right="0.55" top="0.7900000000000001" bottom="0.7900000000000001" header="0.51" footer="0.51"/>
  <pageSetup fitToHeight="0"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H12"/>
  <sheetViews>
    <sheetView view="pageBreakPreview" zoomScaleSheetLayoutView="100" workbookViewId="0" topLeftCell="A1">
      <selection activeCell="E9" sqref="E9"/>
    </sheetView>
  </sheetViews>
  <sheetFormatPr defaultColWidth="8.00390625" defaultRowHeight="13.5"/>
  <cols>
    <col min="1" max="1" width="8.00390625" style="31" customWidth="1"/>
    <col min="2" max="2" width="25.375" style="31" customWidth="1"/>
    <col min="3" max="5" width="20.625" style="31" customWidth="1"/>
    <col min="6" max="6" width="22.00390625" style="31" customWidth="1"/>
    <col min="7" max="7" width="16.50390625" style="31" customWidth="1"/>
    <col min="8" max="8" width="18.875" style="31" customWidth="1"/>
    <col min="9" max="16384" width="8.00390625" style="31" customWidth="1"/>
  </cols>
  <sheetData>
    <row r="1" spans="1:5" ht="14.25">
      <c r="A1" s="32"/>
      <c r="B1" s="33"/>
      <c r="C1" s="33"/>
      <c r="D1" s="33"/>
      <c r="E1" s="33"/>
    </row>
    <row r="2" spans="1:8" ht="21">
      <c r="A2" s="3" t="s">
        <v>516</v>
      </c>
      <c r="B2" s="3"/>
      <c r="C2" s="3"/>
      <c r="D2" s="3"/>
      <c r="E2" s="3"/>
      <c r="F2" s="3"/>
      <c r="G2" s="3"/>
      <c r="H2" s="3"/>
    </row>
    <row r="3" ht="14.25">
      <c r="A3" s="4" t="s">
        <v>1</v>
      </c>
    </row>
    <row r="4" spans="1:8" ht="44.25" customHeight="1">
      <c r="A4" s="34" t="s">
        <v>491</v>
      </c>
      <c r="B4" s="34" t="s">
        <v>492</v>
      </c>
      <c r="C4" s="34" t="s">
        <v>457</v>
      </c>
      <c r="D4" s="34" t="s">
        <v>458</v>
      </c>
      <c r="E4" s="34" t="s">
        <v>459</v>
      </c>
      <c r="F4" s="34" t="s">
        <v>455</v>
      </c>
      <c r="G4" s="34" t="s">
        <v>493</v>
      </c>
      <c r="H4" s="34" t="s">
        <v>456</v>
      </c>
    </row>
    <row r="5" spans="1:8" ht="21" customHeight="1">
      <c r="A5" s="34">
        <v>1</v>
      </c>
      <c r="B5" s="34">
        <v>2</v>
      </c>
      <c r="C5" s="34">
        <v>3</v>
      </c>
      <c r="D5" s="34">
        <v>4</v>
      </c>
      <c r="E5" s="34">
        <v>5</v>
      </c>
      <c r="F5" s="34">
        <v>6</v>
      </c>
      <c r="G5" s="34">
        <v>7</v>
      </c>
      <c r="H5" s="34">
        <v>8</v>
      </c>
    </row>
    <row r="6" spans="1:8" ht="66" customHeight="1">
      <c r="A6" s="35" t="s">
        <v>142</v>
      </c>
      <c r="B6" s="36" t="s">
        <v>517</v>
      </c>
      <c r="C6" s="35"/>
      <c r="D6" s="35"/>
      <c r="E6" s="34"/>
      <c r="F6" s="34"/>
      <c r="G6" s="34"/>
      <c r="H6" s="34"/>
    </row>
    <row r="7" spans="1:8" ht="75" customHeight="1">
      <c r="A7" s="34" t="s">
        <v>518</v>
      </c>
      <c r="B7" s="37" t="s">
        <v>517</v>
      </c>
      <c r="C7" s="38" t="s">
        <v>519</v>
      </c>
      <c r="D7" s="39"/>
      <c r="E7" s="37" t="s">
        <v>474</v>
      </c>
      <c r="F7" s="37" t="s">
        <v>475</v>
      </c>
      <c r="G7" s="37" t="s">
        <v>520</v>
      </c>
      <c r="H7" s="40" t="s">
        <v>445</v>
      </c>
    </row>
    <row r="8" spans="1:8" ht="78" customHeight="1">
      <c r="A8" s="34"/>
      <c r="B8" s="37"/>
      <c r="C8" s="41" t="s">
        <v>467</v>
      </c>
      <c r="D8" s="42"/>
      <c r="E8" s="43" t="s">
        <v>468</v>
      </c>
      <c r="F8" s="40" t="s">
        <v>521</v>
      </c>
      <c r="G8" s="37" t="s">
        <v>520</v>
      </c>
      <c r="H8" s="40" t="s">
        <v>445</v>
      </c>
    </row>
    <row r="9" spans="1:8" ht="81" customHeight="1">
      <c r="A9" s="34"/>
      <c r="B9" s="37"/>
      <c r="C9" s="38" t="s">
        <v>522</v>
      </c>
      <c r="D9" s="42"/>
      <c r="E9" s="37" t="s">
        <v>462</v>
      </c>
      <c r="F9" s="37" t="s">
        <v>463</v>
      </c>
      <c r="G9" s="37" t="s">
        <v>520</v>
      </c>
      <c r="H9" s="40" t="s">
        <v>445</v>
      </c>
    </row>
    <row r="10" spans="1:8" ht="66.75" customHeight="1">
      <c r="A10" s="34"/>
      <c r="B10" s="37"/>
      <c r="C10" s="38" t="s">
        <v>523</v>
      </c>
      <c r="D10" s="42"/>
      <c r="E10" s="37" t="s">
        <v>524</v>
      </c>
      <c r="F10" s="37" t="s">
        <v>480</v>
      </c>
      <c r="G10" s="37" t="s">
        <v>520</v>
      </c>
      <c r="H10" s="40" t="s">
        <v>445</v>
      </c>
    </row>
    <row r="11" spans="1:8" ht="42" customHeight="1">
      <c r="A11" s="34"/>
      <c r="B11" s="37"/>
      <c r="C11" s="38" t="s">
        <v>525</v>
      </c>
      <c r="D11" s="42"/>
      <c r="E11" s="37" t="s">
        <v>524</v>
      </c>
      <c r="F11" s="37" t="s">
        <v>480</v>
      </c>
      <c r="G11" s="37"/>
      <c r="H11" s="40"/>
    </row>
    <row r="12" spans="1:8" ht="72.75" customHeight="1">
      <c r="A12" s="34"/>
      <c r="B12" s="37"/>
      <c r="C12" s="38" t="s">
        <v>526</v>
      </c>
      <c r="D12" s="42"/>
      <c r="E12" s="44" t="s">
        <v>527</v>
      </c>
      <c r="F12" s="37" t="s">
        <v>480</v>
      </c>
      <c r="G12" s="37" t="s">
        <v>520</v>
      </c>
      <c r="H12" s="40" t="s">
        <v>445</v>
      </c>
    </row>
    <row r="13" ht="14.25" customHeight="1"/>
  </sheetData>
  <sheetProtection/>
  <mergeCells count="9">
    <mergeCell ref="A2:H2"/>
    <mergeCell ref="C7:D7"/>
    <mergeCell ref="C8:D8"/>
    <mergeCell ref="C9:D9"/>
    <mergeCell ref="C10:D10"/>
    <mergeCell ref="C11:D11"/>
    <mergeCell ref="C12:D12"/>
    <mergeCell ref="A7:A12"/>
    <mergeCell ref="B7:B12"/>
  </mergeCells>
  <printOptions horizontalCentered="1"/>
  <pageMargins left="0.55" right="0.55" top="0.7900000000000001" bottom="0.7900000000000001" header="0.51" footer="0.51"/>
  <pageSetup fitToHeight="0" fitToWidth="1" horizontalDpi="600" verticalDpi="600" orientation="landscape" paperSize="9" scale="90"/>
</worksheet>
</file>

<file path=xl/worksheets/sheet13.xml><?xml version="1.0" encoding="utf-8"?>
<worksheet xmlns="http://schemas.openxmlformats.org/spreadsheetml/2006/main" xmlns:r="http://schemas.openxmlformats.org/officeDocument/2006/relationships">
  <sheetPr>
    <pageSetUpPr fitToPage="1"/>
  </sheetPr>
  <dimension ref="A1:V20"/>
  <sheetViews>
    <sheetView view="pageBreakPreview" zoomScaleSheetLayoutView="100" workbookViewId="0" topLeftCell="A1">
      <selection activeCell="C15" sqref="C15"/>
    </sheetView>
  </sheetViews>
  <sheetFormatPr defaultColWidth="8.00390625" defaultRowHeight="14.25" customHeight="1"/>
  <cols>
    <col min="1" max="2" width="8.00390625" style="1" customWidth="1"/>
    <col min="3" max="3" width="5.25390625" style="1" customWidth="1"/>
    <col min="4" max="4" width="5.875" style="1" customWidth="1"/>
    <col min="5" max="5" width="8.00390625" style="1" customWidth="1"/>
    <col min="6" max="6" width="9.00390625" style="1" customWidth="1"/>
    <col min="7" max="7" width="10.25390625" style="1" customWidth="1"/>
    <col min="8" max="8" width="10.50390625" style="1" customWidth="1"/>
    <col min="9" max="13" width="8.75390625" style="1" customWidth="1"/>
    <col min="14" max="15" width="10.625" style="1" customWidth="1"/>
    <col min="16" max="18" width="8.75390625" style="1" customWidth="1"/>
    <col min="19" max="20" width="8.00390625" style="1" customWidth="1"/>
    <col min="21" max="21" width="11.125" style="1" customWidth="1"/>
    <col min="22" max="22" width="9.125" style="1" customWidth="1"/>
    <col min="23" max="16384" width="8.00390625" style="1" customWidth="1"/>
  </cols>
  <sheetData>
    <row r="1" spans="1:22" ht="13.5" customHeight="1">
      <c r="A1" s="2"/>
      <c r="B1" s="2"/>
      <c r="C1" s="2"/>
      <c r="D1" s="2"/>
      <c r="E1" s="2"/>
      <c r="F1" s="2"/>
      <c r="G1" s="2"/>
      <c r="H1" s="2"/>
      <c r="I1" s="2"/>
      <c r="J1" s="2"/>
      <c r="K1" s="2"/>
      <c r="L1" s="2"/>
      <c r="M1" s="2"/>
      <c r="N1" s="2"/>
      <c r="O1" s="2"/>
      <c r="P1" s="2"/>
      <c r="Q1" s="2"/>
      <c r="R1" s="2"/>
      <c r="V1" s="26"/>
    </row>
    <row r="2" spans="1:22" ht="27.75" customHeight="1">
      <c r="A2" s="3" t="s">
        <v>528</v>
      </c>
      <c r="B2" s="3"/>
      <c r="C2" s="3"/>
      <c r="D2" s="3"/>
      <c r="E2" s="3"/>
      <c r="F2" s="3"/>
      <c r="G2" s="3"/>
      <c r="H2" s="3"/>
      <c r="I2" s="3"/>
      <c r="J2" s="3"/>
      <c r="K2" s="3"/>
      <c r="L2" s="3"/>
      <c r="M2" s="3"/>
      <c r="N2" s="3"/>
      <c r="O2" s="3"/>
      <c r="P2" s="3"/>
      <c r="Q2" s="3"/>
      <c r="R2" s="3"/>
      <c r="S2" s="3"/>
      <c r="T2" s="3"/>
      <c r="U2" s="3"/>
      <c r="V2" s="3"/>
    </row>
    <row r="3" spans="1:22" ht="15" customHeight="1">
      <c r="A3" s="4" t="s">
        <v>1</v>
      </c>
      <c r="B3" s="5"/>
      <c r="C3" s="5"/>
      <c r="D3" s="5"/>
      <c r="E3" s="5"/>
      <c r="F3" s="5"/>
      <c r="G3" s="5"/>
      <c r="H3" s="5"/>
      <c r="I3" s="5"/>
      <c r="J3" s="5"/>
      <c r="K3" s="5"/>
      <c r="L3" s="5"/>
      <c r="M3" s="5"/>
      <c r="N3" s="5"/>
      <c r="O3" s="5"/>
      <c r="P3" s="5"/>
      <c r="Q3" s="5"/>
      <c r="R3" s="5"/>
      <c r="V3" s="27" t="s">
        <v>41</v>
      </c>
    </row>
    <row r="4" spans="1:22" ht="15.75" customHeight="1">
      <c r="A4" s="6" t="s">
        <v>529</v>
      </c>
      <c r="B4" s="7" t="s">
        <v>530</v>
      </c>
      <c r="C4" s="7" t="s">
        <v>531</v>
      </c>
      <c r="D4" s="7" t="s">
        <v>532</v>
      </c>
      <c r="E4" s="7" t="s">
        <v>533</v>
      </c>
      <c r="F4" s="7" t="s">
        <v>534</v>
      </c>
      <c r="G4" s="6" t="s">
        <v>535</v>
      </c>
      <c r="H4" s="8" t="s">
        <v>160</v>
      </c>
      <c r="I4" s="8"/>
      <c r="J4" s="8"/>
      <c r="K4" s="8"/>
      <c r="L4" s="8"/>
      <c r="M4" s="8"/>
      <c r="N4" s="8"/>
      <c r="O4" s="8"/>
      <c r="P4" s="8"/>
      <c r="Q4" s="8"/>
      <c r="R4" s="8"/>
      <c r="S4" s="8"/>
      <c r="T4" s="8"/>
      <c r="U4" s="8"/>
      <c r="V4" s="8"/>
    </row>
    <row r="5" spans="1:22" ht="17.25" customHeight="1">
      <c r="A5" s="6"/>
      <c r="B5" s="9"/>
      <c r="C5" s="9"/>
      <c r="D5" s="9"/>
      <c r="E5" s="9"/>
      <c r="F5" s="9"/>
      <c r="G5" s="6"/>
      <c r="H5" s="10" t="s">
        <v>98</v>
      </c>
      <c r="I5" s="22" t="s">
        <v>164</v>
      </c>
      <c r="J5" s="23"/>
      <c r="K5" s="23"/>
      <c r="L5" s="23"/>
      <c r="M5" s="23"/>
      <c r="N5" s="23"/>
      <c r="O5" s="23"/>
      <c r="P5" s="24"/>
      <c r="Q5" s="25" t="s">
        <v>536</v>
      </c>
      <c r="R5" s="6" t="s">
        <v>537</v>
      </c>
      <c r="S5" s="28" t="s">
        <v>163</v>
      </c>
      <c r="T5" s="28"/>
      <c r="U5" s="28"/>
      <c r="V5" s="28"/>
    </row>
    <row r="6" spans="1:22" ht="72">
      <c r="A6" s="6"/>
      <c r="B6" s="11"/>
      <c r="C6" s="11"/>
      <c r="D6" s="11"/>
      <c r="E6" s="11"/>
      <c r="F6" s="11"/>
      <c r="G6" s="6"/>
      <c r="H6" s="12"/>
      <c r="I6" s="25" t="s">
        <v>102</v>
      </c>
      <c r="J6" s="25" t="s">
        <v>167</v>
      </c>
      <c r="K6" s="25" t="s">
        <v>168</v>
      </c>
      <c r="L6" s="25" t="s">
        <v>169</v>
      </c>
      <c r="M6" s="25" t="s">
        <v>170</v>
      </c>
      <c r="N6" s="6" t="s">
        <v>171</v>
      </c>
      <c r="O6" s="6" t="s">
        <v>172</v>
      </c>
      <c r="P6" s="6" t="s">
        <v>156</v>
      </c>
      <c r="Q6" s="29"/>
      <c r="R6" s="6"/>
      <c r="S6" s="30" t="s">
        <v>102</v>
      </c>
      <c r="T6" s="30" t="s">
        <v>173</v>
      </c>
      <c r="U6" s="30" t="s">
        <v>174</v>
      </c>
      <c r="V6" s="30" t="s">
        <v>175</v>
      </c>
    </row>
    <row r="7" spans="1:22" ht="15" customHeight="1">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pans="1:22" ht="18.75" customHeight="1">
      <c r="A8" s="13" t="s">
        <v>261</v>
      </c>
      <c r="B8" s="14"/>
      <c r="C8" s="15"/>
      <c r="D8" s="16"/>
      <c r="E8" s="17"/>
      <c r="F8" s="17"/>
      <c r="G8" s="16"/>
      <c r="H8" s="18"/>
      <c r="I8" s="18"/>
      <c r="J8" s="18"/>
      <c r="K8" s="18"/>
      <c r="L8" s="18"/>
      <c r="M8" s="18"/>
      <c r="N8" s="18"/>
      <c r="O8" s="18"/>
      <c r="P8" s="18"/>
      <c r="Q8" s="18"/>
      <c r="R8" s="18"/>
      <c r="S8" s="19"/>
      <c r="T8" s="19"/>
      <c r="U8" s="19"/>
      <c r="V8" s="19"/>
    </row>
    <row r="9" spans="1:22" ht="14.25" customHeight="1">
      <c r="A9" s="19"/>
      <c r="B9" s="19"/>
      <c r="C9" s="19"/>
      <c r="D9" s="19"/>
      <c r="E9" s="19"/>
      <c r="F9" s="19"/>
      <c r="G9" s="19"/>
      <c r="H9" s="19"/>
      <c r="I9" s="19"/>
      <c r="J9" s="19"/>
      <c r="K9" s="19"/>
      <c r="L9" s="19"/>
      <c r="M9" s="19"/>
      <c r="N9" s="19"/>
      <c r="O9" s="19"/>
      <c r="P9" s="19"/>
      <c r="Q9" s="19"/>
      <c r="R9" s="19"/>
      <c r="S9" s="19"/>
      <c r="T9" s="19"/>
      <c r="U9" s="19"/>
      <c r="V9" s="19"/>
    </row>
    <row r="10" spans="1:22" ht="14.25" customHeight="1">
      <c r="A10" s="19"/>
      <c r="B10" s="19"/>
      <c r="C10" s="19"/>
      <c r="D10" s="19"/>
      <c r="E10" s="19"/>
      <c r="F10" s="20"/>
      <c r="G10" s="20"/>
      <c r="H10" s="19"/>
      <c r="I10" s="19"/>
      <c r="J10" s="19"/>
      <c r="K10" s="19"/>
      <c r="L10" s="19"/>
      <c r="M10" s="19"/>
      <c r="N10" s="19"/>
      <c r="O10" s="19"/>
      <c r="P10" s="19"/>
      <c r="Q10" s="19"/>
      <c r="R10" s="19"/>
      <c r="S10" s="19"/>
      <c r="T10" s="19"/>
      <c r="U10" s="19"/>
      <c r="V10" s="19"/>
    </row>
    <row r="11" spans="1:22" ht="14.25" customHeight="1">
      <c r="A11" s="19"/>
      <c r="B11" s="19"/>
      <c r="C11" s="19"/>
      <c r="D11" s="19"/>
      <c r="E11" s="19"/>
      <c r="F11" s="20"/>
      <c r="G11" s="20"/>
      <c r="H11" s="19"/>
      <c r="I11" s="19"/>
      <c r="J11" s="19"/>
      <c r="K11" s="19"/>
      <c r="L11" s="19"/>
      <c r="M11" s="19"/>
      <c r="N11" s="19"/>
      <c r="O11" s="19"/>
      <c r="P11" s="19"/>
      <c r="Q11" s="19"/>
      <c r="R11" s="19"/>
      <c r="S11" s="19"/>
      <c r="T11" s="19"/>
      <c r="U11" s="19"/>
      <c r="V11" s="19"/>
    </row>
    <row r="12" spans="1:22" ht="14.25" customHeight="1">
      <c r="A12" s="19"/>
      <c r="B12" s="19"/>
      <c r="C12" s="19"/>
      <c r="D12" s="19"/>
      <c r="E12" s="19"/>
      <c r="F12" s="20"/>
      <c r="G12" s="20"/>
      <c r="H12" s="19"/>
      <c r="I12" s="19"/>
      <c r="J12" s="19"/>
      <c r="K12" s="19"/>
      <c r="L12" s="19"/>
      <c r="M12" s="19"/>
      <c r="N12" s="19"/>
      <c r="O12" s="19"/>
      <c r="P12" s="19"/>
      <c r="Q12" s="19"/>
      <c r="R12" s="19"/>
      <c r="S12" s="19"/>
      <c r="T12" s="19"/>
      <c r="U12" s="19"/>
      <c r="V12" s="19"/>
    </row>
    <row r="13" spans="1:22" ht="14.25" customHeight="1">
      <c r="A13" s="19"/>
      <c r="B13" s="19"/>
      <c r="C13" s="19"/>
      <c r="D13" s="19"/>
      <c r="E13" s="19"/>
      <c r="F13" s="20"/>
      <c r="G13" s="20"/>
      <c r="H13" s="19"/>
      <c r="I13" s="19"/>
      <c r="J13" s="19"/>
      <c r="K13" s="19"/>
      <c r="L13" s="19"/>
      <c r="M13" s="19"/>
      <c r="N13" s="19"/>
      <c r="O13" s="19"/>
      <c r="P13" s="19"/>
      <c r="Q13" s="19"/>
      <c r="R13" s="19"/>
      <c r="S13" s="19"/>
      <c r="T13" s="19"/>
      <c r="U13" s="19"/>
      <c r="V13" s="19"/>
    </row>
    <row r="14" spans="1:22" ht="14.25" customHeight="1">
      <c r="A14" s="19"/>
      <c r="B14" s="19"/>
      <c r="C14" s="19"/>
      <c r="D14" s="19"/>
      <c r="E14" s="19"/>
      <c r="F14" s="20"/>
      <c r="G14" s="20"/>
      <c r="H14" s="19"/>
      <c r="I14" s="19"/>
      <c r="J14" s="19"/>
      <c r="K14" s="19"/>
      <c r="L14" s="19"/>
      <c r="M14" s="19"/>
      <c r="N14" s="19"/>
      <c r="O14" s="19"/>
      <c r="P14" s="19"/>
      <c r="Q14" s="19"/>
      <c r="R14" s="19"/>
      <c r="S14" s="19"/>
      <c r="T14" s="19"/>
      <c r="U14" s="19"/>
      <c r="V14" s="19"/>
    </row>
    <row r="15" spans="1:22" ht="14.25" customHeight="1">
      <c r="A15" s="19"/>
      <c r="B15" s="19"/>
      <c r="C15" s="19"/>
      <c r="D15" s="19"/>
      <c r="E15" s="19"/>
      <c r="F15" s="20"/>
      <c r="G15" s="20"/>
      <c r="H15" s="19"/>
      <c r="I15" s="19"/>
      <c r="J15" s="19"/>
      <c r="K15" s="19"/>
      <c r="L15" s="19"/>
      <c r="M15" s="19"/>
      <c r="N15" s="19"/>
      <c r="O15" s="19"/>
      <c r="P15" s="19"/>
      <c r="Q15" s="19"/>
      <c r="R15" s="19"/>
      <c r="S15" s="19"/>
      <c r="T15" s="19"/>
      <c r="U15" s="19"/>
      <c r="V15" s="19"/>
    </row>
    <row r="16" spans="1:22" ht="14.25" customHeight="1">
      <c r="A16" s="19"/>
      <c r="B16" s="19"/>
      <c r="C16" s="19"/>
      <c r="D16" s="19"/>
      <c r="E16" s="19"/>
      <c r="F16" s="20"/>
      <c r="G16" s="20"/>
      <c r="H16" s="19"/>
      <c r="I16" s="19"/>
      <c r="J16" s="19"/>
      <c r="K16" s="19"/>
      <c r="L16" s="19"/>
      <c r="M16" s="19"/>
      <c r="N16" s="19"/>
      <c r="O16" s="19"/>
      <c r="P16" s="19"/>
      <c r="Q16" s="19"/>
      <c r="R16" s="19"/>
      <c r="S16" s="19"/>
      <c r="T16" s="19"/>
      <c r="U16" s="19"/>
      <c r="V16" s="19"/>
    </row>
    <row r="17" spans="1:22" ht="14.25" customHeight="1">
      <c r="A17" s="19"/>
      <c r="B17" s="19"/>
      <c r="C17" s="19"/>
      <c r="D17" s="19"/>
      <c r="E17" s="19"/>
      <c r="F17" s="20"/>
      <c r="G17" s="20"/>
      <c r="H17" s="19"/>
      <c r="I17" s="19"/>
      <c r="J17" s="19"/>
      <c r="K17" s="19"/>
      <c r="L17" s="19"/>
      <c r="M17" s="19"/>
      <c r="N17" s="19"/>
      <c r="O17" s="19"/>
      <c r="P17" s="19"/>
      <c r="Q17" s="19"/>
      <c r="R17" s="19"/>
      <c r="S17" s="19"/>
      <c r="T17" s="19"/>
      <c r="U17" s="19"/>
      <c r="V17" s="19"/>
    </row>
    <row r="18" spans="1:22" ht="14.25" customHeight="1">
      <c r="A18" s="19"/>
      <c r="B18" s="19"/>
      <c r="C18" s="19"/>
      <c r="D18" s="19"/>
      <c r="E18" s="19"/>
      <c r="F18" s="20"/>
      <c r="G18" s="20"/>
      <c r="H18" s="19"/>
      <c r="I18" s="19"/>
      <c r="J18" s="19"/>
      <c r="K18" s="19"/>
      <c r="L18" s="19"/>
      <c r="M18" s="19"/>
      <c r="N18" s="19"/>
      <c r="O18" s="19"/>
      <c r="P18" s="19"/>
      <c r="Q18" s="19"/>
      <c r="R18" s="19"/>
      <c r="S18" s="19"/>
      <c r="T18" s="19"/>
      <c r="U18" s="19"/>
      <c r="V18" s="19"/>
    </row>
    <row r="20" spans="1:4" ht="14.25" customHeight="1">
      <c r="A20" s="21"/>
      <c r="B20" s="21"/>
      <c r="C20" s="21"/>
      <c r="D20" s="21"/>
    </row>
  </sheetData>
  <sheetProtection/>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55" right="0.55" top="0.7900000000000001" bottom="0.7900000000000001" header="0.51" footer="0.51"/>
  <pageSetup fitToHeight="0"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dimension ref="A1:B14"/>
  <sheetViews>
    <sheetView view="pageBreakPreview" zoomScaleSheetLayoutView="100" workbookViewId="0" topLeftCell="A1">
      <selection activeCell="C15" sqref="C15"/>
    </sheetView>
  </sheetViews>
  <sheetFormatPr defaultColWidth="9.00390625" defaultRowHeight="13.5"/>
  <cols>
    <col min="1" max="1" width="46.50390625" style="0" customWidth="1"/>
    <col min="2" max="2" width="38.875" style="0" customWidth="1"/>
  </cols>
  <sheetData>
    <row r="1" spans="1:2" ht="19.5" customHeight="1">
      <c r="A1" s="97"/>
      <c r="B1" s="97"/>
    </row>
    <row r="2" spans="1:2" ht="39.75" customHeight="1">
      <c r="A2" s="3" t="s">
        <v>40</v>
      </c>
      <c r="B2" s="3"/>
    </row>
    <row r="3" spans="1:2" s="1" customFormat="1" ht="39" customHeight="1">
      <c r="A3" s="4" t="s">
        <v>1</v>
      </c>
      <c r="B3" s="26" t="s">
        <v>41</v>
      </c>
    </row>
    <row r="4" spans="1:2" s="1" customFormat="1" ht="27" customHeight="1">
      <c r="A4" s="8" t="s">
        <v>5</v>
      </c>
      <c r="B4" s="8" t="s">
        <v>6</v>
      </c>
    </row>
    <row r="5" spans="1:2" s="1" customFormat="1" ht="27" customHeight="1">
      <c r="A5" s="8"/>
      <c r="B5" s="8"/>
    </row>
    <row r="6" spans="1:2" s="1" customFormat="1" ht="31.5" customHeight="1">
      <c r="A6" s="215" t="s">
        <v>42</v>
      </c>
      <c r="B6" s="209">
        <v>401.62</v>
      </c>
    </row>
    <row r="7" spans="1:2" s="1" customFormat="1" ht="31.5" customHeight="1">
      <c r="A7" s="215" t="s">
        <v>43</v>
      </c>
      <c r="B7" s="209"/>
    </row>
    <row r="8" spans="1:2" s="1" customFormat="1" ht="31.5" customHeight="1">
      <c r="A8" s="215" t="s">
        <v>44</v>
      </c>
      <c r="B8" s="209"/>
    </row>
    <row r="9" spans="1:2" s="1" customFormat="1" ht="31.5" customHeight="1">
      <c r="A9" s="215" t="s">
        <v>45</v>
      </c>
      <c r="B9" s="209"/>
    </row>
    <row r="10" spans="1:2" s="1" customFormat="1" ht="31.5" customHeight="1">
      <c r="A10" s="215" t="s">
        <v>46</v>
      </c>
      <c r="B10" s="209"/>
    </row>
    <row r="11" spans="1:2" s="1" customFormat="1" ht="31.5" customHeight="1">
      <c r="A11" s="215" t="s">
        <v>47</v>
      </c>
      <c r="B11" s="209"/>
    </row>
    <row r="12" spans="1:2" s="1" customFormat="1" ht="31.5" customHeight="1">
      <c r="A12" s="215" t="s">
        <v>48</v>
      </c>
      <c r="B12" s="209">
        <v>13.86</v>
      </c>
    </row>
    <row r="13" spans="1:2" s="1" customFormat="1" ht="31.5" customHeight="1">
      <c r="A13" s="122"/>
      <c r="B13" s="209"/>
    </row>
    <row r="14" spans="1:2" s="1" customFormat="1" ht="31.5" customHeight="1">
      <c r="A14" s="214" t="s">
        <v>38</v>
      </c>
      <c r="B14" s="213">
        <f>SUM(B6:B13)</f>
        <v>415.48</v>
      </c>
    </row>
  </sheetData>
  <sheetProtection/>
  <mergeCells count="4">
    <mergeCell ref="A1:B1"/>
    <mergeCell ref="A2:B2"/>
    <mergeCell ref="A4:A5"/>
    <mergeCell ref="B4:B5"/>
  </mergeCells>
  <printOptions horizontalCentered="1"/>
  <pageMargins left="0.39" right="0.39" top="0.75" bottom="0.75" header="0.31" footer="0.3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29"/>
  <sheetViews>
    <sheetView view="pageBreakPreview" zoomScaleSheetLayoutView="100" workbookViewId="0" topLeftCell="A1">
      <selection activeCell="C15" sqref="C15"/>
    </sheetView>
  </sheetViews>
  <sheetFormatPr defaultColWidth="8.00390625" defaultRowHeight="14.25" customHeight="1"/>
  <cols>
    <col min="1" max="2" width="43.125" style="1" customWidth="1"/>
    <col min="3" max="16384" width="8.00390625" style="1" customWidth="1"/>
  </cols>
  <sheetData>
    <row r="1" ht="14.25">
      <c r="A1" s="2"/>
    </row>
    <row r="2" spans="1:2" ht="51.75" customHeight="1">
      <c r="A2" s="3" t="s">
        <v>49</v>
      </c>
      <c r="B2" s="3"/>
    </row>
    <row r="3" spans="1:2" ht="24" customHeight="1">
      <c r="A3" s="4" t="s">
        <v>1</v>
      </c>
      <c r="B3" s="26" t="s">
        <v>2</v>
      </c>
    </row>
    <row r="4" spans="1:2" ht="24" customHeight="1">
      <c r="A4" s="8" t="s">
        <v>7</v>
      </c>
      <c r="B4" s="8" t="s">
        <v>6</v>
      </c>
    </row>
    <row r="5" spans="1:2" ht="24" customHeight="1">
      <c r="A5" s="8"/>
      <c r="B5" s="8"/>
    </row>
    <row r="6" spans="1:2" ht="24" customHeight="1">
      <c r="A6" s="210" t="s">
        <v>9</v>
      </c>
      <c r="B6" s="209">
        <v>381.87</v>
      </c>
    </row>
    <row r="7" spans="1:2" ht="24" customHeight="1">
      <c r="A7" s="210" t="s">
        <v>11</v>
      </c>
      <c r="B7" s="209"/>
    </row>
    <row r="8" spans="1:2" ht="24" customHeight="1">
      <c r="A8" s="210" t="s">
        <v>13</v>
      </c>
      <c r="B8" s="209"/>
    </row>
    <row r="9" spans="1:2" ht="24" customHeight="1">
      <c r="A9" s="210" t="s">
        <v>15</v>
      </c>
      <c r="B9" s="209"/>
    </row>
    <row r="10" spans="1:2" ht="24" customHeight="1">
      <c r="A10" s="210" t="s">
        <v>17</v>
      </c>
      <c r="B10" s="209"/>
    </row>
    <row r="11" spans="1:2" ht="24" customHeight="1">
      <c r="A11" s="210" t="s">
        <v>19</v>
      </c>
      <c r="B11" s="209"/>
    </row>
    <row r="12" spans="1:2" ht="24" customHeight="1">
      <c r="A12" s="210" t="s">
        <v>21</v>
      </c>
      <c r="B12" s="209"/>
    </row>
    <row r="13" spans="1:2" ht="24" customHeight="1">
      <c r="A13" s="210" t="s">
        <v>22</v>
      </c>
      <c r="B13" s="209">
        <v>21.33</v>
      </c>
    </row>
    <row r="14" spans="1:2" ht="24" customHeight="1">
      <c r="A14" s="210" t="s">
        <v>23</v>
      </c>
      <c r="B14" s="209">
        <v>12.28</v>
      </c>
    </row>
    <row r="15" spans="1:2" ht="24" customHeight="1">
      <c r="A15" s="210" t="s">
        <v>24</v>
      </c>
      <c r="B15" s="209"/>
    </row>
    <row r="16" spans="1:2" ht="24" customHeight="1">
      <c r="A16" s="210" t="s">
        <v>25</v>
      </c>
      <c r="B16" s="209"/>
    </row>
    <row r="17" spans="1:2" ht="24" customHeight="1">
      <c r="A17" s="210" t="s">
        <v>26</v>
      </c>
      <c r="B17" s="209"/>
    </row>
    <row r="18" spans="1:2" ht="24" customHeight="1">
      <c r="A18" s="210" t="s">
        <v>27</v>
      </c>
      <c r="B18" s="209"/>
    </row>
    <row r="19" spans="1:2" ht="24" customHeight="1">
      <c r="A19" s="208" t="s">
        <v>28</v>
      </c>
      <c r="B19" s="209"/>
    </row>
    <row r="20" spans="1:2" ht="24" customHeight="1">
      <c r="A20" s="208" t="s">
        <v>29</v>
      </c>
      <c r="B20" s="209"/>
    </row>
    <row r="21" spans="1:2" ht="24" customHeight="1">
      <c r="A21" s="208" t="s">
        <v>30</v>
      </c>
      <c r="B21" s="209"/>
    </row>
    <row r="22" spans="1:2" ht="24" customHeight="1">
      <c r="A22" s="208" t="s">
        <v>31</v>
      </c>
      <c r="B22" s="209"/>
    </row>
    <row r="23" spans="1:2" ht="24" customHeight="1">
      <c r="A23" s="208" t="s">
        <v>32</v>
      </c>
      <c r="B23" s="209"/>
    </row>
    <row r="24" spans="1:2" ht="24" customHeight="1">
      <c r="A24" s="208" t="s">
        <v>33</v>
      </c>
      <c r="B24" s="209"/>
    </row>
    <row r="25" spans="1:2" ht="24" customHeight="1">
      <c r="A25" s="208" t="s">
        <v>34</v>
      </c>
      <c r="B25" s="209"/>
    </row>
    <row r="26" spans="1:2" ht="24" customHeight="1">
      <c r="A26" s="208" t="s">
        <v>35</v>
      </c>
      <c r="B26" s="209"/>
    </row>
    <row r="27" spans="1:2" ht="24" customHeight="1">
      <c r="A27" s="208" t="s">
        <v>36</v>
      </c>
      <c r="B27" s="209"/>
    </row>
    <row r="28" spans="1:2" ht="24" customHeight="1">
      <c r="A28" s="208" t="s">
        <v>37</v>
      </c>
      <c r="B28" s="213"/>
    </row>
    <row r="29" spans="1:2" ht="24" customHeight="1">
      <c r="A29" s="214" t="s">
        <v>39</v>
      </c>
      <c r="B29" s="213">
        <f>SUM(B6:B28)</f>
        <v>415.47999999999996</v>
      </c>
    </row>
    <row r="30" ht="29.25" customHeight="1"/>
  </sheetData>
  <sheetProtection/>
  <mergeCells count="3">
    <mergeCell ref="A2:B2"/>
    <mergeCell ref="A4:A5"/>
    <mergeCell ref="B4:B5"/>
  </mergeCells>
  <printOptions horizontalCentered="1"/>
  <pageMargins left="0.59" right="0.59"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showGridLines="0" view="pageBreakPreview" zoomScaleSheetLayoutView="100" workbookViewId="0" topLeftCell="A1">
      <selection activeCell="C15" sqref="C15"/>
    </sheetView>
  </sheetViews>
  <sheetFormatPr defaultColWidth="8.00390625" defaultRowHeight="14.25" customHeight="1"/>
  <cols>
    <col min="1" max="1" width="53.625" style="31" customWidth="1"/>
    <col min="2" max="2" width="40.625" style="31" customWidth="1"/>
    <col min="3" max="3" width="53.625" style="31" customWidth="1"/>
    <col min="4" max="4" width="40.625" style="31" customWidth="1"/>
    <col min="5" max="16384" width="8.00390625" style="31" customWidth="1"/>
  </cols>
  <sheetData>
    <row r="1" spans="1:3" ht="14.25">
      <c r="A1" s="204"/>
      <c r="B1" s="204"/>
      <c r="C1" s="204"/>
    </row>
    <row r="2" spans="1:4" ht="33" customHeight="1">
      <c r="A2" s="3" t="s">
        <v>50</v>
      </c>
      <c r="B2" s="3"/>
      <c r="C2" s="3"/>
      <c r="D2" s="3"/>
    </row>
    <row r="3" spans="1:4" ht="19.5" customHeight="1">
      <c r="A3" s="4" t="s">
        <v>1</v>
      </c>
      <c r="B3" s="205"/>
      <c r="C3" s="205"/>
      <c r="D3" s="26" t="s">
        <v>2</v>
      </c>
    </row>
    <row r="4" spans="1:4" ht="25.5" customHeight="1">
      <c r="A4" s="206" t="s">
        <v>3</v>
      </c>
      <c r="B4" s="206"/>
      <c r="C4" s="206" t="s">
        <v>4</v>
      </c>
      <c r="D4" s="206"/>
    </row>
    <row r="5" spans="1:4" ht="25.5" customHeight="1">
      <c r="A5" s="206" t="s">
        <v>5</v>
      </c>
      <c r="B5" s="207" t="s">
        <v>6</v>
      </c>
      <c r="C5" s="206" t="s">
        <v>51</v>
      </c>
      <c r="D5" s="207" t="s">
        <v>6</v>
      </c>
    </row>
    <row r="6" spans="1:4" ht="25.5" customHeight="1">
      <c r="A6" s="206"/>
      <c r="B6" s="207"/>
      <c r="C6" s="206"/>
      <c r="D6" s="207"/>
    </row>
    <row r="7" spans="1:4" ht="25.5" customHeight="1">
      <c r="A7" s="208" t="s">
        <v>52</v>
      </c>
      <c r="B7" s="209">
        <v>401.62</v>
      </c>
      <c r="C7" s="108" t="s">
        <v>53</v>
      </c>
      <c r="D7" s="209">
        <v>415.48</v>
      </c>
    </row>
    <row r="8" spans="1:4" ht="25.5" customHeight="1">
      <c r="A8" s="208" t="s">
        <v>54</v>
      </c>
      <c r="B8" s="209">
        <v>401.62</v>
      </c>
      <c r="C8" s="210" t="s">
        <v>55</v>
      </c>
      <c r="D8" s="209">
        <v>381.87</v>
      </c>
    </row>
    <row r="9" spans="1:4" ht="25.5" customHeight="1">
      <c r="A9" s="208" t="s">
        <v>56</v>
      </c>
      <c r="B9" s="209">
        <v>401.62</v>
      </c>
      <c r="C9" s="210" t="s">
        <v>57</v>
      </c>
      <c r="D9" s="209"/>
    </row>
    <row r="10" spans="1:4" ht="25.5" customHeight="1">
      <c r="A10" s="208" t="s">
        <v>58</v>
      </c>
      <c r="B10" s="209"/>
      <c r="C10" s="210" t="s">
        <v>59</v>
      </c>
      <c r="D10" s="209"/>
    </row>
    <row r="11" spans="1:4" ht="25.5" customHeight="1">
      <c r="A11" s="208" t="s">
        <v>60</v>
      </c>
      <c r="B11" s="209"/>
      <c r="C11" s="210" t="s">
        <v>61</v>
      </c>
      <c r="D11" s="209"/>
    </row>
    <row r="12" spans="1:4" ht="25.5" customHeight="1">
      <c r="A12" s="208" t="s">
        <v>62</v>
      </c>
      <c r="B12" s="209"/>
      <c r="C12" s="210" t="s">
        <v>63</v>
      </c>
      <c r="D12" s="209"/>
    </row>
    <row r="13" spans="1:4" ht="25.5" customHeight="1">
      <c r="A13" s="208" t="s">
        <v>64</v>
      </c>
      <c r="B13" s="209"/>
      <c r="C13" s="210" t="s">
        <v>65</v>
      </c>
      <c r="D13" s="209"/>
    </row>
    <row r="14" spans="1:4" ht="25.5" customHeight="1">
      <c r="A14" s="208" t="s">
        <v>66</v>
      </c>
      <c r="B14" s="209"/>
      <c r="C14" s="210" t="s">
        <v>67</v>
      </c>
      <c r="D14" s="209"/>
    </row>
    <row r="15" spans="1:4" ht="25.5" customHeight="1">
      <c r="A15" s="208" t="s">
        <v>68</v>
      </c>
      <c r="B15" s="108"/>
      <c r="C15" s="210" t="s">
        <v>69</v>
      </c>
      <c r="D15" s="209">
        <v>21.33</v>
      </c>
    </row>
    <row r="16" spans="1:4" ht="25.5" customHeight="1">
      <c r="A16" s="208" t="s">
        <v>70</v>
      </c>
      <c r="B16" s="209"/>
      <c r="C16" s="210" t="s">
        <v>71</v>
      </c>
      <c r="D16" s="209">
        <v>12.28</v>
      </c>
    </row>
    <row r="17" spans="1:4" ht="25.5" customHeight="1">
      <c r="A17" s="208" t="s">
        <v>72</v>
      </c>
      <c r="B17" s="209">
        <v>13.86</v>
      </c>
      <c r="C17" s="210" t="s">
        <v>73</v>
      </c>
      <c r="D17" s="209"/>
    </row>
    <row r="18" spans="1:4" ht="25.5" customHeight="1">
      <c r="A18" s="208"/>
      <c r="B18" s="209"/>
      <c r="C18" s="210" t="s">
        <v>74</v>
      </c>
      <c r="D18" s="209"/>
    </row>
    <row r="19" spans="1:4" ht="25.5" customHeight="1">
      <c r="A19" s="208"/>
      <c r="B19" s="209"/>
      <c r="C19" s="210" t="s">
        <v>75</v>
      </c>
      <c r="D19" s="209"/>
    </row>
    <row r="20" spans="1:4" ht="25.5" customHeight="1">
      <c r="A20" s="208"/>
      <c r="B20" s="209"/>
      <c r="C20" s="210" t="s">
        <v>76</v>
      </c>
      <c r="D20" s="209"/>
    </row>
    <row r="21" spans="1:4" ht="25.5" customHeight="1">
      <c r="A21" s="208"/>
      <c r="B21" s="209"/>
      <c r="C21" s="208" t="s">
        <v>77</v>
      </c>
      <c r="D21" s="209"/>
    </row>
    <row r="22" spans="1:4" ht="25.5" customHeight="1">
      <c r="A22" s="208"/>
      <c r="B22" s="211"/>
      <c r="C22" s="208" t="s">
        <v>78</v>
      </c>
      <c r="D22" s="209"/>
    </row>
    <row r="23" spans="1:4" ht="25.5" customHeight="1">
      <c r="A23" s="208"/>
      <c r="B23" s="211"/>
      <c r="C23" s="208" t="s">
        <v>79</v>
      </c>
      <c r="D23" s="209"/>
    </row>
    <row r="24" spans="1:4" ht="25.5" customHeight="1">
      <c r="A24" s="208"/>
      <c r="B24" s="211"/>
      <c r="C24" s="208" t="s">
        <v>80</v>
      </c>
      <c r="D24" s="209"/>
    </row>
    <row r="25" spans="1:4" ht="25.5" customHeight="1">
      <c r="A25" s="108"/>
      <c r="B25" s="211"/>
      <c r="C25" s="208" t="s">
        <v>81</v>
      </c>
      <c r="D25" s="209"/>
    </row>
    <row r="26" spans="1:4" ht="25.5" customHeight="1">
      <c r="A26" s="210"/>
      <c r="B26" s="211"/>
      <c r="C26" s="208" t="s">
        <v>82</v>
      </c>
      <c r="D26" s="209"/>
    </row>
    <row r="27" spans="1:4" ht="25.5" customHeight="1">
      <c r="A27" s="108"/>
      <c r="B27" s="211"/>
      <c r="C27" s="208" t="s">
        <v>83</v>
      </c>
      <c r="D27" s="209"/>
    </row>
    <row r="28" spans="1:4" ht="25.5" customHeight="1">
      <c r="A28" s="108"/>
      <c r="B28" s="211"/>
      <c r="C28" s="208" t="s">
        <v>84</v>
      </c>
      <c r="D28" s="209"/>
    </row>
    <row r="29" spans="1:4" ht="25.5" customHeight="1">
      <c r="A29" s="210"/>
      <c r="B29" s="211"/>
      <c r="C29" s="208" t="s">
        <v>85</v>
      </c>
      <c r="D29" s="209"/>
    </row>
    <row r="30" spans="1:4" ht="25.5" customHeight="1">
      <c r="A30" s="210"/>
      <c r="B30" s="211"/>
      <c r="C30" s="208" t="s">
        <v>86</v>
      </c>
      <c r="D30" s="209"/>
    </row>
    <row r="31" spans="1:4" ht="25.5" customHeight="1">
      <c r="A31" s="210"/>
      <c r="B31" s="211"/>
      <c r="C31" s="208" t="s">
        <v>87</v>
      </c>
      <c r="D31" s="209"/>
    </row>
    <row r="32" spans="1:4" ht="25.5" customHeight="1">
      <c r="A32" s="115" t="s">
        <v>38</v>
      </c>
      <c r="B32" s="212">
        <f>B7+B17</f>
        <v>415.48</v>
      </c>
      <c r="C32" s="115" t="s">
        <v>39</v>
      </c>
      <c r="D32" s="212">
        <v>415.48</v>
      </c>
    </row>
  </sheetData>
  <sheetProtection/>
  <mergeCells count="7">
    <mergeCell ref="A2:D2"/>
    <mergeCell ref="A4:B4"/>
    <mergeCell ref="C4:D4"/>
    <mergeCell ref="A5:A6"/>
    <mergeCell ref="B5:B6"/>
    <mergeCell ref="C5:C6"/>
    <mergeCell ref="D5:D6"/>
  </mergeCells>
  <printOptions horizontalCentered="1"/>
  <pageMargins left="0.59" right="0.59" top="0.2" bottom="0.2" header="0.2" footer="0.2"/>
  <pageSetup blackAndWhite="1" fitToHeight="1"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AB27"/>
  <sheetViews>
    <sheetView view="pageBreakPreview" zoomScaleSheetLayoutView="100" workbookViewId="0" topLeftCell="D1">
      <selection activeCell="C15" sqref="C15"/>
    </sheetView>
  </sheetViews>
  <sheetFormatPr defaultColWidth="9.00390625" defaultRowHeight="13.5"/>
  <cols>
    <col min="1" max="3" width="6.75390625" style="0" customWidth="1"/>
    <col min="4" max="4" width="13.375" style="0" customWidth="1"/>
  </cols>
  <sheetData>
    <row r="1" spans="1:28" ht="21">
      <c r="A1" s="3" t="s">
        <v>88</v>
      </c>
      <c r="B1" s="3"/>
      <c r="C1" s="3"/>
      <c r="D1" s="3"/>
      <c r="E1" s="3"/>
      <c r="F1" s="3"/>
      <c r="G1" s="3"/>
      <c r="H1" s="3"/>
      <c r="I1" s="3"/>
      <c r="J1" s="3"/>
      <c r="K1" s="3"/>
      <c r="L1" s="3"/>
      <c r="M1" s="3"/>
      <c r="N1" s="3"/>
      <c r="O1" s="3"/>
      <c r="P1" s="3"/>
      <c r="Q1" s="3"/>
      <c r="R1" s="3"/>
      <c r="S1" s="3"/>
      <c r="T1" s="3"/>
      <c r="U1" s="3"/>
      <c r="V1" s="3"/>
      <c r="W1" s="3"/>
      <c r="X1" s="3"/>
      <c r="Y1" s="3"/>
      <c r="Z1" s="3"/>
      <c r="AA1" s="3"/>
      <c r="AB1" s="3"/>
    </row>
    <row r="2" spans="1:28" s="96" customFormat="1" ht="14.25">
      <c r="A2" s="165" t="s">
        <v>89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203" t="s">
        <v>41</v>
      </c>
      <c r="AB2" s="203"/>
    </row>
    <row r="3" spans="1:28" ht="14.25">
      <c r="A3" s="166" t="s">
        <v>90</v>
      </c>
      <c r="B3" s="167"/>
      <c r="C3" s="168"/>
      <c r="D3" s="169" t="s">
        <v>91</v>
      </c>
      <c r="E3" s="166" t="s">
        <v>92</v>
      </c>
      <c r="F3" s="170"/>
      <c r="G3" s="170"/>
      <c r="H3" s="170"/>
      <c r="I3" s="170"/>
      <c r="J3" s="170"/>
      <c r="K3" s="170"/>
      <c r="L3" s="170"/>
      <c r="M3" s="170"/>
      <c r="N3" s="170"/>
      <c r="O3" s="170"/>
      <c r="P3" s="170"/>
      <c r="Q3" s="170"/>
      <c r="R3" s="170"/>
      <c r="S3" s="170"/>
      <c r="T3" s="170"/>
      <c r="U3" s="170"/>
      <c r="V3" s="170"/>
      <c r="W3" s="170"/>
      <c r="X3" s="170"/>
      <c r="Y3" s="170"/>
      <c r="Z3" s="196"/>
      <c r="AA3" s="166" t="s">
        <v>93</v>
      </c>
      <c r="AB3" s="168"/>
    </row>
    <row r="4" spans="1:28" ht="14.25">
      <c r="A4" s="171"/>
      <c r="B4" s="172"/>
      <c r="C4" s="173"/>
      <c r="D4" s="174"/>
      <c r="E4" s="166" t="s">
        <v>94</v>
      </c>
      <c r="F4" s="170"/>
      <c r="G4" s="170"/>
      <c r="H4" s="170"/>
      <c r="I4" s="170"/>
      <c r="J4" s="170"/>
      <c r="K4" s="170"/>
      <c r="L4" s="170"/>
      <c r="M4" s="170"/>
      <c r="N4" s="196"/>
      <c r="O4" s="169" t="s">
        <v>95</v>
      </c>
      <c r="P4" s="169" t="s">
        <v>96</v>
      </c>
      <c r="Q4" s="166" t="s">
        <v>97</v>
      </c>
      <c r="R4" s="170"/>
      <c r="S4" s="170"/>
      <c r="T4" s="170"/>
      <c r="U4" s="170"/>
      <c r="V4" s="170"/>
      <c r="W4" s="170"/>
      <c r="X4" s="170"/>
      <c r="Y4" s="170"/>
      <c r="Z4" s="196"/>
      <c r="AA4" s="175"/>
      <c r="AB4" s="177"/>
    </row>
    <row r="5" spans="1:28" ht="14.25">
      <c r="A5" s="175"/>
      <c r="B5" s="176"/>
      <c r="C5" s="177"/>
      <c r="D5" s="174"/>
      <c r="E5" s="169" t="s">
        <v>98</v>
      </c>
      <c r="F5" s="166" t="s">
        <v>99</v>
      </c>
      <c r="G5" s="170"/>
      <c r="H5" s="170"/>
      <c r="I5" s="196"/>
      <c r="J5" s="178" t="s">
        <v>100</v>
      </c>
      <c r="K5" s="197"/>
      <c r="L5" s="197"/>
      <c r="M5" s="179"/>
      <c r="N5" s="169" t="s">
        <v>101</v>
      </c>
      <c r="O5" s="174"/>
      <c r="P5" s="174"/>
      <c r="Q5" s="169" t="s">
        <v>98</v>
      </c>
      <c r="R5" s="166" t="s">
        <v>99</v>
      </c>
      <c r="S5" s="170"/>
      <c r="T5" s="170"/>
      <c r="U5" s="196"/>
      <c r="V5" s="166" t="s">
        <v>100</v>
      </c>
      <c r="W5" s="170"/>
      <c r="X5" s="170"/>
      <c r="Y5" s="196"/>
      <c r="Z5" s="169" t="s">
        <v>101</v>
      </c>
      <c r="AA5" s="169" t="s">
        <v>102</v>
      </c>
      <c r="AB5" s="169" t="s">
        <v>103</v>
      </c>
    </row>
    <row r="6" spans="1:28" ht="14.25">
      <c r="A6" s="169" t="s">
        <v>104</v>
      </c>
      <c r="B6" s="169" t="s">
        <v>105</v>
      </c>
      <c r="C6" s="169" t="s">
        <v>106</v>
      </c>
      <c r="D6" s="174"/>
      <c r="E6" s="174"/>
      <c r="F6" s="169" t="s">
        <v>102</v>
      </c>
      <c r="G6" s="178" t="s">
        <v>107</v>
      </c>
      <c r="H6" s="179"/>
      <c r="I6" s="198" t="s">
        <v>108</v>
      </c>
      <c r="J6" s="169" t="s">
        <v>98</v>
      </c>
      <c r="K6" s="169" t="s">
        <v>109</v>
      </c>
      <c r="L6" s="169" t="s">
        <v>110</v>
      </c>
      <c r="M6" s="169" t="s">
        <v>111</v>
      </c>
      <c r="N6" s="174"/>
      <c r="O6" s="174"/>
      <c r="P6" s="174"/>
      <c r="Q6" s="174"/>
      <c r="R6" s="201" t="s">
        <v>102</v>
      </c>
      <c r="S6" s="178" t="s">
        <v>107</v>
      </c>
      <c r="T6" s="179"/>
      <c r="U6" s="198" t="s">
        <v>108</v>
      </c>
      <c r="V6" s="201" t="s">
        <v>102</v>
      </c>
      <c r="W6" s="201" t="s">
        <v>109</v>
      </c>
      <c r="X6" s="201" t="s">
        <v>110</v>
      </c>
      <c r="Y6" s="201" t="s">
        <v>111</v>
      </c>
      <c r="Z6" s="174"/>
      <c r="AA6" s="174"/>
      <c r="AB6" s="174"/>
    </row>
    <row r="7" spans="1:28" ht="24">
      <c r="A7" s="180"/>
      <c r="B7" s="180"/>
      <c r="C7" s="180"/>
      <c r="D7" s="180"/>
      <c r="E7" s="180"/>
      <c r="F7" s="180"/>
      <c r="G7" s="181" t="s">
        <v>112</v>
      </c>
      <c r="H7" s="181" t="s">
        <v>113</v>
      </c>
      <c r="I7" s="199"/>
      <c r="J7" s="180"/>
      <c r="K7" s="180"/>
      <c r="L7" s="180"/>
      <c r="M7" s="180"/>
      <c r="N7" s="180"/>
      <c r="O7" s="180"/>
      <c r="P7" s="180"/>
      <c r="Q7" s="180"/>
      <c r="R7" s="202"/>
      <c r="S7" s="181" t="s">
        <v>112</v>
      </c>
      <c r="T7" s="181" t="s">
        <v>113</v>
      </c>
      <c r="U7" s="199"/>
      <c r="V7" s="202"/>
      <c r="W7" s="202"/>
      <c r="X7" s="202"/>
      <c r="Y7" s="202"/>
      <c r="Z7" s="180"/>
      <c r="AA7" s="180"/>
      <c r="AB7" s="180"/>
    </row>
    <row r="8" spans="1:28" ht="14.25">
      <c r="A8" s="169" t="s">
        <v>114</v>
      </c>
      <c r="B8" s="169" t="s">
        <v>115</v>
      </c>
      <c r="C8" s="169" t="s">
        <v>116</v>
      </c>
      <c r="D8" s="169" t="s">
        <v>117</v>
      </c>
      <c r="E8" s="169" t="s">
        <v>118</v>
      </c>
      <c r="F8" s="169" t="s">
        <v>119</v>
      </c>
      <c r="G8" s="169" t="s">
        <v>120</v>
      </c>
      <c r="H8" s="169" t="s">
        <v>121</v>
      </c>
      <c r="I8" s="169" t="s">
        <v>122</v>
      </c>
      <c r="J8" s="169" t="s">
        <v>123</v>
      </c>
      <c r="K8" s="169" t="s">
        <v>124</v>
      </c>
      <c r="L8" s="169" t="s">
        <v>125</v>
      </c>
      <c r="M8" s="169" t="s">
        <v>126</v>
      </c>
      <c r="N8" s="169" t="s">
        <v>127</v>
      </c>
      <c r="O8" s="169" t="s">
        <v>128</v>
      </c>
      <c r="P8" s="169" t="s">
        <v>129</v>
      </c>
      <c r="Q8" s="169" t="s">
        <v>130</v>
      </c>
      <c r="R8" s="169" t="s">
        <v>131</v>
      </c>
      <c r="S8" s="169" t="s">
        <v>132</v>
      </c>
      <c r="T8" s="169" t="s">
        <v>133</v>
      </c>
      <c r="U8" s="169" t="s">
        <v>134</v>
      </c>
      <c r="V8" s="169" t="s">
        <v>135</v>
      </c>
      <c r="W8" s="169" t="s">
        <v>136</v>
      </c>
      <c r="X8" s="169" t="s">
        <v>137</v>
      </c>
      <c r="Y8" s="169" t="s">
        <v>138</v>
      </c>
      <c r="Z8" s="169" t="s">
        <v>139</v>
      </c>
      <c r="AA8" s="169" t="s">
        <v>140</v>
      </c>
      <c r="AB8" s="169" t="s">
        <v>141</v>
      </c>
    </row>
    <row r="9" spans="1:28" ht="24" customHeight="1">
      <c r="A9" s="182" t="s">
        <v>98</v>
      </c>
      <c r="B9" s="183"/>
      <c r="C9" s="183"/>
      <c r="D9" s="184"/>
      <c r="E9" s="185"/>
      <c r="F9" s="185"/>
      <c r="G9" s="185"/>
      <c r="H9" s="185"/>
      <c r="I9" s="200">
        <v>0</v>
      </c>
      <c r="J9" s="185"/>
      <c r="K9" s="185"/>
      <c r="L9" s="185"/>
      <c r="M9" s="185"/>
      <c r="N9" s="185"/>
      <c r="O9" s="185"/>
      <c r="P9" s="185"/>
      <c r="Q9" s="185"/>
      <c r="R9" s="185"/>
      <c r="S9" s="185"/>
      <c r="T9" s="185"/>
      <c r="U9" s="200">
        <v>0</v>
      </c>
      <c r="V9" s="185"/>
      <c r="W9" s="185"/>
      <c r="X9" s="185"/>
      <c r="Y9" s="185"/>
      <c r="Z9" s="185"/>
      <c r="AA9" s="185"/>
      <c r="AB9" s="185"/>
    </row>
    <row r="10" spans="1:28" ht="24" customHeight="1">
      <c r="A10" s="186" t="s">
        <v>142</v>
      </c>
      <c r="B10" s="187"/>
      <c r="C10" s="187"/>
      <c r="D10" s="188"/>
      <c r="E10" s="189">
        <v>415.48</v>
      </c>
      <c r="F10" s="189">
        <v>211.08</v>
      </c>
      <c r="G10" s="189">
        <v>211.08</v>
      </c>
      <c r="H10" s="189"/>
      <c r="I10" s="189">
        <v>33.61</v>
      </c>
      <c r="J10" s="189">
        <v>21.93</v>
      </c>
      <c r="K10" s="189"/>
      <c r="L10" s="189"/>
      <c r="M10" s="189">
        <v>15.18</v>
      </c>
      <c r="N10" s="189">
        <v>0.06</v>
      </c>
      <c r="O10" s="189">
        <v>105.9</v>
      </c>
      <c r="P10" s="189"/>
      <c r="Q10" s="189">
        <v>160.72</v>
      </c>
      <c r="R10" s="189">
        <v>147.93</v>
      </c>
      <c r="S10" s="189">
        <v>128.33</v>
      </c>
      <c r="T10" s="189"/>
      <c r="U10" s="189">
        <v>19.6</v>
      </c>
      <c r="V10" s="189">
        <v>12.79</v>
      </c>
      <c r="W10" s="189"/>
      <c r="X10" s="189"/>
      <c r="Y10" s="189">
        <v>8.86</v>
      </c>
      <c r="Z10" s="189"/>
      <c r="AA10" s="189">
        <v>148.86</v>
      </c>
      <c r="AB10" s="189">
        <v>135</v>
      </c>
    </row>
    <row r="11" spans="1:28" ht="24" customHeight="1">
      <c r="A11" s="190">
        <v>201</v>
      </c>
      <c r="B11" s="191"/>
      <c r="C11" s="191"/>
      <c r="D11" s="192" t="s">
        <v>143</v>
      </c>
      <c r="E11" s="193">
        <v>368.01</v>
      </c>
      <c r="F11" s="189">
        <v>211.08</v>
      </c>
      <c r="G11" s="189">
        <v>211.08</v>
      </c>
      <c r="H11" s="193"/>
      <c r="I11" s="193"/>
      <c r="J11" s="189">
        <v>21.93</v>
      </c>
      <c r="K11" s="193"/>
      <c r="L11" s="193"/>
      <c r="M11" s="193">
        <v>15.18</v>
      </c>
      <c r="N11" s="193">
        <v>0.06</v>
      </c>
      <c r="O11" s="193">
        <v>91.89</v>
      </c>
      <c r="P11" s="193"/>
      <c r="Q11" s="189">
        <v>141.12</v>
      </c>
      <c r="R11" s="189">
        <v>128.33</v>
      </c>
      <c r="S11" s="193">
        <v>128.33</v>
      </c>
      <c r="T11" s="193"/>
      <c r="U11" s="193"/>
      <c r="V11" s="189">
        <v>12.79</v>
      </c>
      <c r="W11" s="193"/>
      <c r="X11" s="193"/>
      <c r="Y11" s="189">
        <v>8.86</v>
      </c>
      <c r="Z11" s="193"/>
      <c r="AA11" s="193">
        <v>135</v>
      </c>
      <c r="AB11" s="193">
        <v>135</v>
      </c>
    </row>
    <row r="12" spans="1:28" ht="24" customHeight="1">
      <c r="A12" s="191"/>
      <c r="B12" s="190">
        <v>29</v>
      </c>
      <c r="C12" s="191"/>
      <c r="D12" s="192" t="s">
        <v>144</v>
      </c>
      <c r="E12" s="193">
        <v>368.01</v>
      </c>
      <c r="F12" s="189">
        <v>211.08</v>
      </c>
      <c r="G12" s="189">
        <v>211.08</v>
      </c>
      <c r="H12" s="193"/>
      <c r="I12" s="193"/>
      <c r="J12" s="189">
        <v>21.93</v>
      </c>
      <c r="K12" s="193"/>
      <c r="L12" s="193"/>
      <c r="M12" s="193">
        <v>15.18</v>
      </c>
      <c r="N12" s="193">
        <v>0.06</v>
      </c>
      <c r="O12" s="193">
        <v>91.89</v>
      </c>
      <c r="P12" s="193"/>
      <c r="Q12" s="189">
        <v>141.12</v>
      </c>
      <c r="R12" s="189">
        <v>128.33</v>
      </c>
      <c r="S12" s="193">
        <v>128.33</v>
      </c>
      <c r="T12" s="193"/>
      <c r="U12" s="193"/>
      <c r="V12" s="189">
        <v>12.79</v>
      </c>
      <c r="W12" s="193"/>
      <c r="X12" s="193"/>
      <c r="Y12" s="189">
        <v>8.86</v>
      </c>
      <c r="Z12" s="193"/>
      <c r="AA12" s="193">
        <v>135</v>
      </c>
      <c r="AB12" s="193">
        <v>135</v>
      </c>
    </row>
    <row r="13" spans="1:28" ht="24" customHeight="1">
      <c r="A13" s="191"/>
      <c r="B13" s="191"/>
      <c r="C13" s="190" t="s">
        <v>145</v>
      </c>
      <c r="D13" s="192" t="s">
        <v>146</v>
      </c>
      <c r="E13" s="193">
        <v>233.01</v>
      </c>
      <c r="F13" s="189">
        <v>211.08</v>
      </c>
      <c r="G13" s="189">
        <v>211.08</v>
      </c>
      <c r="H13" s="193"/>
      <c r="I13" s="193"/>
      <c r="J13" s="189">
        <v>21.93</v>
      </c>
      <c r="K13" s="193"/>
      <c r="L13" s="193"/>
      <c r="M13" s="193">
        <v>15.18</v>
      </c>
      <c r="N13" s="193">
        <v>0.06</v>
      </c>
      <c r="O13" s="193">
        <v>91.89</v>
      </c>
      <c r="P13" s="193"/>
      <c r="Q13" s="189">
        <v>141.12</v>
      </c>
      <c r="R13" s="189">
        <v>128.33</v>
      </c>
      <c r="S13" s="193">
        <v>128.33</v>
      </c>
      <c r="T13" s="193"/>
      <c r="U13" s="193"/>
      <c r="V13" s="189">
        <v>12.79</v>
      </c>
      <c r="W13" s="193"/>
      <c r="X13" s="193"/>
      <c r="Y13" s="189">
        <v>8.86</v>
      </c>
      <c r="Z13" s="193"/>
      <c r="AA13" s="193"/>
      <c r="AB13" s="193"/>
    </row>
    <row r="14" spans="1:28" ht="24" customHeight="1">
      <c r="A14" s="191"/>
      <c r="B14" s="191"/>
      <c r="C14" s="190" t="s">
        <v>147</v>
      </c>
      <c r="D14" s="192" t="s">
        <v>148</v>
      </c>
      <c r="E14" s="193">
        <v>135</v>
      </c>
      <c r="F14" s="193"/>
      <c r="G14" s="193"/>
      <c r="H14" s="193"/>
      <c r="I14" s="193"/>
      <c r="J14" s="193"/>
      <c r="K14" s="193"/>
      <c r="L14" s="193"/>
      <c r="M14" s="193"/>
      <c r="N14" s="193"/>
      <c r="O14" s="193"/>
      <c r="P14" s="193"/>
      <c r="Q14" s="193"/>
      <c r="R14" s="193"/>
      <c r="S14" s="193"/>
      <c r="T14" s="193"/>
      <c r="U14" s="193"/>
      <c r="V14" s="193"/>
      <c r="W14" s="193"/>
      <c r="X14" s="193"/>
      <c r="Y14" s="193"/>
      <c r="Z14" s="193"/>
      <c r="AA14" s="193">
        <v>135</v>
      </c>
      <c r="AB14" s="193">
        <v>135</v>
      </c>
    </row>
    <row r="15" spans="1:28" ht="24" customHeight="1">
      <c r="A15" s="190">
        <v>208</v>
      </c>
      <c r="B15" s="191"/>
      <c r="C15" s="191"/>
      <c r="D15" s="192" t="s">
        <v>149</v>
      </c>
      <c r="E15" s="193">
        <v>21.33</v>
      </c>
      <c r="F15" s="193"/>
      <c r="G15" s="193"/>
      <c r="H15" s="193"/>
      <c r="I15" s="193">
        <v>21.33</v>
      </c>
      <c r="J15" s="193"/>
      <c r="K15" s="193"/>
      <c r="L15" s="193"/>
      <c r="M15" s="193"/>
      <c r="N15" s="193"/>
      <c r="O15" s="193">
        <v>8.89</v>
      </c>
      <c r="P15" s="193"/>
      <c r="Q15" s="193">
        <v>12.44</v>
      </c>
      <c r="R15" s="193">
        <v>12.44</v>
      </c>
      <c r="S15" s="193"/>
      <c r="T15" s="193"/>
      <c r="U15" s="193">
        <v>12.44</v>
      </c>
      <c r="V15" s="193"/>
      <c r="W15" s="193"/>
      <c r="X15" s="193"/>
      <c r="Y15" s="193"/>
      <c r="Z15" s="193"/>
      <c r="AA15" s="193"/>
      <c r="AB15" s="193"/>
    </row>
    <row r="16" spans="1:28" ht="24" customHeight="1">
      <c r="A16" s="191"/>
      <c r="B16" s="190" t="s">
        <v>150</v>
      </c>
      <c r="C16" s="191"/>
      <c r="D16" s="192" t="s">
        <v>151</v>
      </c>
      <c r="E16" s="193">
        <v>21.33</v>
      </c>
      <c r="F16" s="193"/>
      <c r="G16" s="193"/>
      <c r="H16" s="193"/>
      <c r="I16" s="193">
        <v>21.33</v>
      </c>
      <c r="J16" s="193"/>
      <c r="K16" s="193"/>
      <c r="L16" s="193"/>
      <c r="M16" s="193"/>
      <c r="N16" s="193"/>
      <c r="O16" s="193">
        <v>8.89</v>
      </c>
      <c r="P16" s="193"/>
      <c r="Q16" s="193">
        <v>12.44</v>
      </c>
      <c r="R16" s="193">
        <v>12.44</v>
      </c>
      <c r="S16" s="193"/>
      <c r="T16" s="193"/>
      <c r="U16" s="193">
        <v>12.44</v>
      </c>
      <c r="V16" s="193"/>
      <c r="W16" s="193"/>
      <c r="X16" s="193"/>
      <c r="Y16" s="193"/>
      <c r="Z16" s="193"/>
      <c r="AA16" s="193"/>
      <c r="AB16" s="193"/>
    </row>
    <row r="17" spans="1:28" ht="24" customHeight="1">
      <c r="A17" s="191"/>
      <c r="B17" s="191"/>
      <c r="C17" s="190" t="s">
        <v>150</v>
      </c>
      <c r="D17" s="192" t="s">
        <v>152</v>
      </c>
      <c r="E17" s="193">
        <v>21.33</v>
      </c>
      <c r="F17" s="193"/>
      <c r="G17" s="193"/>
      <c r="H17" s="193"/>
      <c r="I17" s="193">
        <v>21.33</v>
      </c>
      <c r="J17" s="193"/>
      <c r="K17" s="193"/>
      <c r="L17" s="193"/>
      <c r="M17" s="193"/>
      <c r="N17" s="193"/>
      <c r="O17" s="193">
        <v>8.89</v>
      </c>
      <c r="P17" s="193"/>
      <c r="Q17" s="193">
        <v>12.44</v>
      </c>
      <c r="R17" s="193">
        <v>12.44</v>
      </c>
      <c r="S17" s="193"/>
      <c r="T17" s="193"/>
      <c r="U17" s="193">
        <v>12.44</v>
      </c>
      <c r="V17" s="193"/>
      <c r="W17" s="193"/>
      <c r="X17" s="193"/>
      <c r="Y17" s="193"/>
      <c r="Z17" s="193"/>
      <c r="AA17" s="193"/>
      <c r="AB17" s="193"/>
    </row>
    <row r="18" spans="1:28" ht="24" customHeight="1">
      <c r="A18" s="190">
        <v>210</v>
      </c>
      <c r="B18" s="191"/>
      <c r="C18" s="191"/>
      <c r="D18" s="192" t="s">
        <v>153</v>
      </c>
      <c r="E18" s="193">
        <v>12.28</v>
      </c>
      <c r="F18" s="193"/>
      <c r="G18" s="193"/>
      <c r="H18" s="193"/>
      <c r="I18" s="193">
        <v>12.28</v>
      </c>
      <c r="J18" s="193"/>
      <c r="K18" s="193"/>
      <c r="L18" s="193"/>
      <c r="M18" s="193"/>
      <c r="N18" s="193"/>
      <c r="O18" s="193">
        <v>5.12</v>
      </c>
      <c r="P18" s="193"/>
      <c r="Q18" s="193">
        <v>7.16</v>
      </c>
      <c r="R18" s="193">
        <v>7.16</v>
      </c>
      <c r="S18" s="193"/>
      <c r="T18" s="193"/>
      <c r="U18" s="193">
        <v>7.16</v>
      </c>
      <c r="V18" s="193"/>
      <c r="W18" s="193"/>
      <c r="X18" s="193"/>
      <c r="Y18" s="193"/>
      <c r="Z18" s="193"/>
      <c r="AA18" s="193"/>
      <c r="AB18" s="193"/>
    </row>
    <row r="19" spans="1:28" ht="24" customHeight="1">
      <c r="A19" s="191"/>
      <c r="B19" s="190" t="s">
        <v>124</v>
      </c>
      <c r="C19" s="191"/>
      <c r="D19" s="192" t="s">
        <v>154</v>
      </c>
      <c r="E19" s="193">
        <v>12.28</v>
      </c>
      <c r="F19" s="193"/>
      <c r="G19" s="193"/>
      <c r="H19" s="193"/>
      <c r="I19" s="193">
        <v>12.28</v>
      </c>
      <c r="J19" s="193"/>
      <c r="K19" s="193"/>
      <c r="L19" s="193"/>
      <c r="M19" s="193"/>
      <c r="N19" s="193"/>
      <c r="O19" s="193">
        <v>5.12</v>
      </c>
      <c r="P19" s="193"/>
      <c r="Q19" s="193">
        <v>7.16</v>
      </c>
      <c r="R19" s="193">
        <v>7.16</v>
      </c>
      <c r="S19" s="193"/>
      <c r="T19" s="193"/>
      <c r="U19" s="193">
        <v>7.16</v>
      </c>
      <c r="V19" s="193"/>
      <c r="W19" s="193"/>
      <c r="X19" s="193"/>
      <c r="Y19" s="193"/>
      <c r="Z19" s="193"/>
      <c r="AA19" s="193"/>
      <c r="AB19" s="193"/>
    </row>
    <row r="20" spans="1:28" ht="24" customHeight="1">
      <c r="A20" s="194"/>
      <c r="B20" s="194"/>
      <c r="C20" s="190" t="s">
        <v>145</v>
      </c>
      <c r="D20" s="194" t="s">
        <v>155</v>
      </c>
      <c r="E20" s="193">
        <v>12.28</v>
      </c>
      <c r="F20" s="193"/>
      <c r="G20" s="193"/>
      <c r="H20" s="193"/>
      <c r="I20" s="193">
        <v>12.28</v>
      </c>
      <c r="J20" s="193"/>
      <c r="K20" s="193"/>
      <c r="L20" s="193"/>
      <c r="M20" s="193"/>
      <c r="N20" s="193"/>
      <c r="O20" s="193">
        <v>5.12</v>
      </c>
      <c r="P20" s="193"/>
      <c r="Q20" s="193">
        <v>7.16</v>
      </c>
      <c r="R20" s="193">
        <v>7.16</v>
      </c>
      <c r="S20" s="193"/>
      <c r="T20" s="193"/>
      <c r="U20" s="193">
        <v>7.16</v>
      </c>
      <c r="V20" s="193"/>
      <c r="W20" s="193"/>
      <c r="X20" s="193"/>
      <c r="Y20" s="193"/>
      <c r="Z20" s="193"/>
      <c r="AA20" s="193"/>
      <c r="AB20" s="193"/>
    </row>
    <row r="21" spans="1:28" ht="24" customHeight="1">
      <c r="A21" s="195"/>
      <c r="B21" s="195"/>
      <c r="C21" s="195"/>
      <c r="D21" s="195" t="s">
        <v>156</v>
      </c>
      <c r="E21" s="193">
        <v>13.86</v>
      </c>
      <c r="F21" s="193"/>
      <c r="G21" s="193"/>
      <c r="H21" s="193"/>
      <c r="I21" s="193"/>
      <c r="J21" s="193"/>
      <c r="K21" s="193"/>
      <c r="L21" s="193"/>
      <c r="M21" s="193"/>
      <c r="N21" s="193"/>
      <c r="O21" s="193"/>
      <c r="P21" s="193"/>
      <c r="Q21" s="193"/>
      <c r="R21" s="193"/>
      <c r="S21" s="193"/>
      <c r="T21" s="193"/>
      <c r="U21" s="193"/>
      <c r="V21" s="193"/>
      <c r="W21" s="193"/>
      <c r="X21" s="193"/>
      <c r="Y21" s="193"/>
      <c r="Z21" s="193"/>
      <c r="AA21" s="193">
        <v>13.86</v>
      </c>
      <c r="AB21" s="193"/>
    </row>
    <row r="22" spans="1:28" ht="24" customHeight="1">
      <c r="A22" s="195"/>
      <c r="B22" s="195"/>
      <c r="C22" s="195"/>
      <c r="D22" s="195"/>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row>
    <row r="23" spans="1:28" ht="24" customHeight="1">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row>
    <row r="24" spans="1:28" ht="24" customHeigh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row>
    <row r="25" spans="1:28" ht="24" customHeigh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row>
    <row r="26" spans="1:28" ht="24" customHeight="1">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row>
    <row r="27" spans="1:28" ht="24" customHeight="1">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row>
  </sheetData>
  <sheetProtection/>
  <mergeCells count="39">
    <mergeCell ref="A1:AB1"/>
    <mergeCell ref="AA2:AB2"/>
    <mergeCell ref="E3:Z3"/>
    <mergeCell ref="E4:N4"/>
    <mergeCell ref="Q4:Z4"/>
    <mergeCell ref="F5:I5"/>
    <mergeCell ref="J5:M5"/>
    <mergeCell ref="R5:U5"/>
    <mergeCell ref="V5:Y5"/>
    <mergeCell ref="G6:H6"/>
    <mergeCell ref="S6:T6"/>
    <mergeCell ref="A9:D9"/>
    <mergeCell ref="A10:D10"/>
    <mergeCell ref="A6:A7"/>
    <mergeCell ref="B6:B7"/>
    <mergeCell ref="C6:C7"/>
    <mergeCell ref="D3:D7"/>
    <mergeCell ref="E5:E7"/>
    <mergeCell ref="F6:F7"/>
    <mergeCell ref="I6:I7"/>
    <mergeCell ref="J6:J7"/>
    <mergeCell ref="K6:K7"/>
    <mergeCell ref="L6:L7"/>
    <mergeCell ref="M6:M7"/>
    <mergeCell ref="N5:N7"/>
    <mergeCell ref="O4:O7"/>
    <mergeCell ref="P4:P7"/>
    <mergeCell ref="Q5:Q7"/>
    <mergeCell ref="R6:R7"/>
    <mergeCell ref="U6:U7"/>
    <mergeCell ref="V6:V7"/>
    <mergeCell ref="W6:W7"/>
    <mergeCell ref="X6:X7"/>
    <mergeCell ref="Y6:Y7"/>
    <mergeCell ref="Z5:Z7"/>
    <mergeCell ref="AA5:AA7"/>
    <mergeCell ref="AB5:AB7"/>
    <mergeCell ref="A3:C5"/>
    <mergeCell ref="AA3:AB4"/>
  </mergeCells>
  <printOptions horizontalCentered="1"/>
  <pageMargins left="0.59" right="0.59" top="0.75" bottom="0.75" header="0.51" footer="0.51"/>
  <pageSetup fitToHeight="0" fitToWidth="1" horizontalDpi="600" verticalDpi="600" orientation="landscape" paperSize="9" scale="54"/>
</worksheet>
</file>

<file path=xl/worksheets/sheet6.xml><?xml version="1.0" encoding="utf-8"?>
<worksheet xmlns="http://schemas.openxmlformats.org/spreadsheetml/2006/main" xmlns:r="http://schemas.openxmlformats.org/officeDocument/2006/relationships">
  <sheetPr>
    <pageSetUpPr fitToPage="1"/>
  </sheetPr>
  <dimension ref="A1:S64"/>
  <sheetViews>
    <sheetView view="pageBreakPreview" zoomScaleSheetLayoutView="100" workbookViewId="0" topLeftCell="A1">
      <selection activeCell="C15" sqref="C15"/>
    </sheetView>
  </sheetViews>
  <sheetFormatPr defaultColWidth="9.00390625" defaultRowHeight="13.5"/>
  <cols>
    <col min="1" max="1" width="9.125" style="0" customWidth="1"/>
    <col min="2" max="2" width="16.00390625" style="0" customWidth="1"/>
    <col min="3" max="3" width="31.00390625" style="0" customWidth="1"/>
    <col min="4" max="4" width="23.25390625" style="0" customWidth="1"/>
    <col min="5" max="5" width="16.125" style="0" customWidth="1"/>
    <col min="6" max="6" width="12.125" style="0" customWidth="1"/>
    <col min="7" max="7" width="11.50390625" style="0" customWidth="1"/>
    <col min="8" max="8" width="10.50390625" style="0" customWidth="1"/>
    <col min="9" max="9" width="8.625" style="0" customWidth="1"/>
  </cols>
  <sheetData>
    <row r="1" spans="1:18" ht="15" customHeight="1">
      <c r="A1" s="123"/>
      <c r="B1" s="123"/>
      <c r="C1" s="124"/>
      <c r="D1" s="125"/>
      <c r="E1" s="125"/>
      <c r="F1" s="125"/>
      <c r="G1" s="125"/>
      <c r="H1" s="125"/>
      <c r="I1" s="125"/>
      <c r="J1" s="125"/>
      <c r="K1" s="125"/>
      <c r="L1" s="125"/>
      <c r="M1" s="125"/>
      <c r="N1" s="125"/>
      <c r="O1" s="125"/>
      <c r="P1" s="125"/>
      <c r="Q1" s="125"/>
      <c r="R1" s="125"/>
    </row>
    <row r="2" spans="1:19" ht="33.75" customHeight="1">
      <c r="A2" s="3" t="s">
        <v>157</v>
      </c>
      <c r="B2" s="3"/>
      <c r="C2" s="3"/>
      <c r="D2" s="3"/>
      <c r="E2" s="3"/>
      <c r="F2" s="3"/>
      <c r="G2" s="3"/>
      <c r="H2" s="3"/>
      <c r="I2" s="3"/>
      <c r="J2" s="3"/>
      <c r="K2" s="3"/>
      <c r="L2" s="3"/>
      <c r="M2" s="3"/>
      <c r="N2" s="3"/>
      <c r="O2" s="3"/>
      <c r="P2" s="3"/>
      <c r="Q2" s="3"/>
      <c r="R2" s="3"/>
      <c r="S2" s="3"/>
    </row>
    <row r="3" spans="1:19" ht="19.5" customHeight="1">
      <c r="A3" s="126" t="s">
        <v>1</v>
      </c>
      <c r="B3" s="127"/>
      <c r="C3" s="127"/>
      <c r="D3" s="128"/>
      <c r="E3" s="128"/>
      <c r="F3" s="128"/>
      <c r="G3" s="128"/>
      <c r="H3" s="128"/>
      <c r="I3" s="128"/>
      <c r="J3" s="128"/>
      <c r="K3" s="128"/>
      <c r="L3" s="128"/>
      <c r="M3" s="128"/>
      <c r="N3" s="128"/>
      <c r="O3" s="128"/>
      <c r="P3" s="128"/>
      <c r="Q3" s="128"/>
      <c r="R3" s="160" t="s">
        <v>41</v>
      </c>
      <c r="S3" s="160"/>
    </row>
    <row r="4" spans="1:19" ht="48" customHeight="1">
      <c r="A4" s="129" t="s">
        <v>158</v>
      </c>
      <c r="B4" s="130"/>
      <c r="C4" s="129" t="s">
        <v>159</v>
      </c>
      <c r="D4" s="8" t="s">
        <v>160</v>
      </c>
      <c r="E4" s="8"/>
      <c r="F4" s="8"/>
      <c r="G4" s="8"/>
      <c r="H4" s="8"/>
      <c r="I4" s="8"/>
      <c r="J4" s="8"/>
      <c r="K4" s="8"/>
      <c r="L4" s="8"/>
      <c r="M4" s="8"/>
      <c r="N4" s="8"/>
      <c r="O4" s="8"/>
      <c r="P4" s="8"/>
      <c r="Q4" s="8"/>
      <c r="R4" s="8"/>
      <c r="S4" s="8"/>
    </row>
    <row r="5" spans="1:19" ht="19.5" customHeight="1">
      <c r="A5" s="131"/>
      <c r="B5" s="132"/>
      <c r="C5" s="133"/>
      <c r="D5" s="134" t="s">
        <v>161</v>
      </c>
      <c r="E5" s="99" t="s">
        <v>162</v>
      </c>
      <c r="F5" s="100"/>
      <c r="G5" s="100"/>
      <c r="H5" s="100"/>
      <c r="I5" s="100"/>
      <c r="J5" s="100"/>
      <c r="K5" s="100"/>
      <c r="L5" s="100"/>
      <c r="M5" s="100"/>
      <c r="N5" s="100"/>
      <c r="O5" s="102"/>
      <c r="P5" s="157" t="s">
        <v>163</v>
      </c>
      <c r="Q5" s="161"/>
      <c r="R5" s="161"/>
      <c r="S5" s="162"/>
    </row>
    <row r="6" spans="1:19" ht="19.5" customHeight="1">
      <c r="A6" s="135" t="s">
        <v>104</v>
      </c>
      <c r="B6" s="135" t="s">
        <v>105</v>
      </c>
      <c r="C6" s="133"/>
      <c r="D6" s="136"/>
      <c r="E6" s="7" t="s">
        <v>98</v>
      </c>
      <c r="F6" s="137" t="s">
        <v>164</v>
      </c>
      <c r="G6" s="138"/>
      <c r="H6" s="138"/>
      <c r="I6" s="138"/>
      <c r="J6" s="138"/>
      <c r="K6" s="138"/>
      <c r="L6" s="138"/>
      <c r="M6" s="158"/>
      <c r="N6" s="6" t="s">
        <v>165</v>
      </c>
      <c r="O6" s="6" t="s">
        <v>166</v>
      </c>
      <c r="P6" s="159"/>
      <c r="Q6" s="163"/>
      <c r="R6" s="163"/>
      <c r="S6" s="164"/>
    </row>
    <row r="7" spans="1:19" ht="66.75" customHeight="1">
      <c r="A7" s="139"/>
      <c r="B7" s="139"/>
      <c r="C7" s="131"/>
      <c r="D7" s="140"/>
      <c r="E7" s="11"/>
      <c r="F7" s="6" t="s">
        <v>102</v>
      </c>
      <c r="G7" s="6" t="s">
        <v>167</v>
      </c>
      <c r="H7" s="6" t="s">
        <v>168</v>
      </c>
      <c r="I7" s="6" t="s">
        <v>169</v>
      </c>
      <c r="J7" s="6" t="s">
        <v>170</v>
      </c>
      <c r="K7" s="6" t="s">
        <v>171</v>
      </c>
      <c r="L7" s="6" t="s">
        <v>172</v>
      </c>
      <c r="M7" s="6" t="s">
        <v>156</v>
      </c>
      <c r="N7" s="6"/>
      <c r="O7" s="6"/>
      <c r="P7" s="6" t="s">
        <v>102</v>
      </c>
      <c r="Q7" s="6" t="s">
        <v>173</v>
      </c>
      <c r="R7" s="6" t="s">
        <v>174</v>
      </c>
      <c r="S7" s="6" t="s">
        <v>175</v>
      </c>
    </row>
    <row r="8" spans="1:19" ht="19.5" customHeight="1">
      <c r="A8" s="141">
        <v>1</v>
      </c>
      <c r="B8" s="141">
        <v>2</v>
      </c>
      <c r="C8" s="142">
        <v>3</v>
      </c>
      <c r="D8" s="141">
        <v>4</v>
      </c>
      <c r="E8" s="141">
        <v>5</v>
      </c>
      <c r="F8" s="141">
        <v>6</v>
      </c>
      <c r="G8" s="141">
        <v>7</v>
      </c>
      <c r="H8" s="142">
        <v>8</v>
      </c>
      <c r="I8" s="141">
        <v>9</v>
      </c>
      <c r="J8" s="141">
        <v>10</v>
      </c>
      <c r="K8" s="141">
        <v>11</v>
      </c>
      <c r="L8" s="141">
        <v>12</v>
      </c>
      <c r="M8" s="142">
        <v>13</v>
      </c>
      <c r="N8" s="141">
        <v>14</v>
      </c>
      <c r="O8" s="141">
        <v>15</v>
      </c>
      <c r="P8" s="141">
        <v>16</v>
      </c>
      <c r="Q8" s="141">
        <v>17</v>
      </c>
      <c r="R8" s="142">
        <v>18</v>
      </c>
      <c r="S8" s="141">
        <v>19</v>
      </c>
    </row>
    <row r="9" spans="1:19" ht="19.5" customHeight="1">
      <c r="A9" s="143" t="s">
        <v>1</v>
      </c>
      <c r="B9" s="144"/>
      <c r="C9" s="145"/>
      <c r="D9" s="146">
        <f>D10+D24+D52</f>
        <v>266.61999999999995</v>
      </c>
      <c r="E9" s="147">
        <v>266.62</v>
      </c>
      <c r="F9" s="147">
        <v>266.62</v>
      </c>
      <c r="G9" s="147">
        <v>266.62</v>
      </c>
      <c r="H9" s="141"/>
      <c r="I9" s="141"/>
      <c r="J9" s="141"/>
      <c r="K9" s="141"/>
      <c r="L9" s="141"/>
      <c r="M9" s="141"/>
      <c r="N9" s="141"/>
      <c r="O9" s="141"/>
      <c r="P9" s="141"/>
      <c r="Q9" s="141"/>
      <c r="R9" s="141"/>
      <c r="S9" s="141"/>
    </row>
    <row r="10" spans="1:19" ht="18" customHeight="1">
      <c r="A10" s="148">
        <v>301</v>
      </c>
      <c r="B10" s="149" t="s">
        <v>176</v>
      </c>
      <c r="C10" s="150" t="s">
        <v>99</v>
      </c>
      <c r="D10" s="151">
        <f>D11+D12+D16+D18+D20+D21</f>
        <v>230.44999999999996</v>
      </c>
      <c r="E10" s="151">
        <v>230.45</v>
      </c>
      <c r="F10" s="151">
        <v>230.45</v>
      </c>
      <c r="G10" s="151">
        <v>230.45</v>
      </c>
      <c r="H10" s="152"/>
      <c r="I10" s="152"/>
      <c r="J10" s="152"/>
      <c r="K10" s="152"/>
      <c r="L10" s="152"/>
      <c r="M10" s="152"/>
      <c r="N10" s="152"/>
      <c r="O10" s="152"/>
      <c r="P10" s="152"/>
      <c r="Q10" s="152"/>
      <c r="R10" s="152"/>
      <c r="S10" s="152"/>
    </row>
    <row r="11" spans="1:19" ht="18" customHeight="1">
      <c r="A11" s="153"/>
      <c r="B11" s="149" t="s">
        <v>177</v>
      </c>
      <c r="C11" s="154" t="s">
        <v>178</v>
      </c>
      <c r="D11" s="151">
        <v>62.98</v>
      </c>
      <c r="E11" s="151">
        <v>62.98</v>
      </c>
      <c r="F11" s="151">
        <v>62.98</v>
      </c>
      <c r="G11" s="151">
        <v>62.98</v>
      </c>
      <c r="H11" s="152"/>
      <c r="I11" s="152"/>
      <c r="J11" s="152"/>
      <c r="K11" s="152"/>
      <c r="L11" s="152"/>
      <c r="M11" s="152"/>
      <c r="N11" s="152"/>
      <c r="O11" s="152"/>
      <c r="P11" s="152"/>
      <c r="Q11" s="152"/>
      <c r="R11" s="152"/>
      <c r="S11" s="152"/>
    </row>
    <row r="12" spans="1:19" ht="18" customHeight="1">
      <c r="A12" s="153"/>
      <c r="B12" s="149" t="s">
        <v>179</v>
      </c>
      <c r="C12" s="154" t="s">
        <v>180</v>
      </c>
      <c r="D12" s="151">
        <v>116.85</v>
      </c>
      <c r="E12" s="151">
        <v>116.85</v>
      </c>
      <c r="F12" s="151">
        <v>116.85</v>
      </c>
      <c r="G12" s="151">
        <v>116.85</v>
      </c>
      <c r="H12" s="152"/>
      <c r="I12" s="152"/>
      <c r="J12" s="152"/>
      <c r="K12" s="152"/>
      <c r="L12" s="152"/>
      <c r="M12" s="152"/>
      <c r="N12" s="152"/>
      <c r="O12" s="152"/>
      <c r="P12" s="152"/>
      <c r="Q12" s="152"/>
      <c r="R12" s="152"/>
      <c r="S12" s="152"/>
    </row>
    <row r="13" spans="1:19" ht="18" customHeight="1">
      <c r="A13" s="153"/>
      <c r="B13" s="149" t="s">
        <v>181</v>
      </c>
      <c r="C13" s="154" t="s">
        <v>182</v>
      </c>
      <c r="D13" s="151"/>
      <c r="E13" s="151"/>
      <c r="F13" s="151"/>
      <c r="G13" s="151"/>
      <c r="H13" s="152"/>
      <c r="I13" s="152"/>
      <c r="J13" s="152"/>
      <c r="K13" s="152"/>
      <c r="L13" s="152"/>
      <c r="M13" s="152"/>
      <c r="N13" s="152"/>
      <c r="O13" s="152"/>
      <c r="P13" s="152"/>
      <c r="Q13" s="152"/>
      <c r="R13" s="152"/>
      <c r="S13" s="152"/>
    </row>
    <row r="14" spans="1:19" ht="18" customHeight="1">
      <c r="A14" s="153"/>
      <c r="B14" s="149" t="s">
        <v>183</v>
      </c>
      <c r="C14" s="154" t="s">
        <v>184</v>
      </c>
      <c r="D14" s="151"/>
      <c r="E14" s="151"/>
      <c r="F14" s="151"/>
      <c r="G14" s="151"/>
      <c r="H14" s="152"/>
      <c r="I14" s="152"/>
      <c r="J14" s="152"/>
      <c r="K14" s="152"/>
      <c r="L14" s="152"/>
      <c r="M14" s="152"/>
      <c r="N14" s="152"/>
      <c r="O14" s="152"/>
      <c r="P14" s="152"/>
      <c r="Q14" s="152"/>
      <c r="R14" s="152"/>
      <c r="S14" s="152"/>
    </row>
    <row r="15" spans="1:19" ht="18" customHeight="1">
      <c r="A15" s="153"/>
      <c r="B15" s="149" t="s">
        <v>185</v>
      </c>
      <c r="C15" s="154" t="s">
        <v>186</v>
      </c>
      <c r="D15" s="151"/>
      <c r="E15" s="151"/>
      <c r="F15" s="151"/>
      <c r="G15" s="151"/>
      <c r="H15" s="152"/>
      <c r="I15" s="152"/>
      <c r="J15" s="152"/>
      <c r="K15" s="152"/>
      <c r="L15" s="152"/>
      <c r="M15" s="152"/>
      <c r="N15" s="152"/>
      <c r="O15" s="152"/>
      <c r="P15" s="152"/>
      <c r="Q15" s="152"/>
      <c r="R15" s="152"/>
      <c r="S15" s="152"/>
    </row>
    <row r="16" spans="1:19" ht="18" customHeight="1">
      <c r="A16" s="153"/>
      <c r="B16" s="149" t="s">
        <v>187</v>
      </c>
      <c r="C16" s="154" t="s">
        <v>188</v>
      </c>
      <c r="D16" s="151">
        <v>21.33</v>
      </c>
      <c r="E16" s="151">
        <v>21.33</v>
      </c>
      <c r="F16" s="151">
        <v>21.33</v>
      </c>
      <c r="G16" s="151">
        <v>21.33</v>
      </c>
      <c r="H16" s="152"/>
      <c r="I16" s="152"/>
      <c r="J16" s="152"/>
      <c r="K16" s="152"/>
      <c r="L16" s="152"/>
      <c r="M16" s="152"/>
      <c r="N16" s="152"/>
      <c r="O16" s="152"/>
      <c r="P16" s="152"/>
      <c r="Q16" s="152"/>
      <c r="R16" s="152"/>
      <c r="S16" s="152"/>
    </row>
    <row r="17" spans="1:19" ht="18" customHeight="1">
      <c r="A17" s="153"/>
      <c r="B17" s="149" t="s">
        <v>189</v>
      </c>
      <c r="C17" s="154" t="s">
        <v>190</v>
      </c>
      <c r="D17" s="151"/>
      <c r="E17" s="151"/>
      <c r="F17" s="151"/>
      <c r="G17" s="151"/>
      <c r="H17" s="152"/>
      <c r="I17" s="152"/>
      <c r="J17" s="152"/>
      <c r="K17" s="152"/>
      <c r="L17" s="152"/>
      <c r="M17" s="152"/>
      <c r="N17" s="152"/>
      <c r="O17" s="152"/>
      <c r="P17" s="152"/>
      <c r="Q17" s="152"/>
      <c r="R17" s="152"/>
      <c r="S17" s="152"/>
    </row>
    <row r="18" spans="1:19" ht="18" customHeight="1">
      <c r="A18" s="153"/>
      <c r="B18" s="149" t="s">
        <v>191</v>
      </c>
      <c r="C18" s="154" t="s">
        <v>192</v>
      </c>
      <c r="D18" s="151">
        <v>12</v>
      </c>
      <c r="E18" s="151">
        <v>12</v>
      </c>
      <c r="F18" s="151">
        <v>12</v>
      </c>
      <c r="G18" s="151">
        <v>12</v>
      </c>
      <c r="H18" s="152"/>
      <c r="I18" s="152"/>
      <c r="J18" s="152"/>
      <c r="K18" s="152"/>
      <c r="L18" s="152"/>
      <c r="M18" s="152"/>
      <c r="N18" s="152"/>
      <c r="O18" s="152"/>
      <c r="P18" s="152"/>
      <c r="Q18" s="152"/>
      <c r="R18" s="152"/>
      <c r="S18" s="152"/>
    </row>
    <row r="19" spans="1:19" ht="18" customHeight="1">
      <c r="A19" s="153"/>
      <c r="B19" s="149" t="s">
        <v>193</v>
      </c>
      <c r="C19" s="154" t="s">
        <v>194</v>
      </c>
      <c r="D19" s="151"/>
      <c r="E19" s="151"/>
      <c r="F19" s="151"/>
      <c r="G19" s="151"/>
      <c r="H19" s="152"/>
      <c r="I19" s="152"/>
      <c r="J19" s="152"/>
      <c r="K19" s="152"/>
      <c r="L19" s="152"/>
      <c r="M19" s="152"/>
      <c r="N19" s="152"/>
      <c r="O19" s="152"/>
      <c r="P19" s="152"/>
      <c r="Q19" s="152"/>
      <c r="R19" s="152"/>
      <c r="S19" s="152"/>
    </row>
    <row r="20" spans="1:19" ht="18" customHeight="1">
      <c r="A20" s="153"/>
      <c r="B20" s="149" t="s">
        <v>195</v>
      </c>
      <c r="C20" s="154" t="s">
        <v>196</v>
      </c>
      <c r="D20" s="151">
        <v>1.28</v>
      </c>
      <c r="E20" s="151">
        <v>1.28</v>
      </c>
      <c r="F20" s="151">
        <v>1.28</v>
      </c>
      <c r="G20" s="151">
        <v>1.28</v>
      </c>
      <c r="H20" s="152"/>
      <c r="I20" s="152"/>
      <c r="J20" s="152"/>
      <c r="K20" s="152"/>
      <c r="L20" s="152"/>
      <c r="M20" s="152"/>
      <c r="N20" s="152"/>
      <c r="O20" s="152"/>
      <c r="P20" s="152"/>
      <c r="Q20" s="152"/>
      <c r="R20" s="152"/>
      <c r="S20" s="152"/>
    </row>
    <row r="21" spans="1:19" ht="18" customHeight="1">
      <c r="A21" s="153"/>
      <c r="B21" s="149" t="s">
        <v>197</v>
      </c>
      <c r="C21" s="154" t="s">
        <v>198</v>
      </c>
      <c r="D21" s="151">
        <v>16.01</v>
      </c>
      <c r="E21" s="151">
        <v>16.01</v>
      </c>
      <c r="F21" s="151">
        <v>16.01</v>
      </c>
      <c r="G21" s="151">
        <v>16.01</v>
      </c>
      <c r="H21" s="152"/>
      <c r="I21" s="152"/>
      <c r="J21" s="152"/>
      <c r="K21" s="152"/>
      <c r="L21" s="152"/>
      <c r="M21" s="152"/>
      <c r="N21" s="152"/>
      <c r="O21" s="152"/>
      <c r="P21" s="152"/>
      <c r="Q21" s="152"/>
      <c r="R21" s="152"/>
      <c r="S21" s="152"/>
    </row>
    <row r="22" spans="1:19" ht="18" customHeight="1">
      <c r="A22" s="153"/>
      <c r="B22" s="149" t="s">
        <v>199</v>
      </c>
      <c r="C22" s="154" t="s">
        <v>200</v>
      </c>
      <c r="D22" s="151"/>
      <c r="E22" s="151"/>
      <c r="F22" s="151"/>
      <c r="G22" s="151"/>
      <c r="H22" s="152"/>
      <c r="I22" s="152"/>
      <c r="J22" s="152"/>
      <c r="K22" s="152"/>
      <c r="L22" s="152"/>
      <c r="M22" s="152"/>
      <c r="N22" s="152"/>
      <c r="O22" s="152"/>
      <c r="P22" s="152"/>
      <c r="Q22" s="152"/>
      <c r="R22" s="152"/>
      <c r="S22" s="152"/>
    </row>
    <row r="23" spans="1:19" ht="18" customHeight="1">
      <c r="A23" s="153"/>
      <c r="B23" s="149" t="s">
        <v>201</v>
      </c>
      <c r="C23" s="154" t="s">
        <v>202</v>
      </c>
      <c r="D23" s="151"/>
      <c r="E23" s="151"/>
      <c r="F23" s="151"/>
      <c r="G23" s="151"/>
      <c r="H23" s="152"/>
      <c r="I23" s="152"/>
      <c r="J23" s="152"/>
      <c r="K23" s="152"/>
      <c r="L23" s="152"/>
      <c r="M23" s="152"/>
      <c r="N23" s="152"/>
      <c r="O23" s="152"/>
      <c r="P23" s="152"/>
      <c r="Q23" s="152"/>
      <c r="R23" s="152"/>
      <c r="S23" s="152"/>
    </row>
    <row r="24" spans="1:19" ht="18" customHeight="1">
      <c r="A24" s="148">
        <v>302</v>
      </c>
      <c r="B24" s="149"/>
      <c r="C24" s="150" t="s">
        <v>100</v>
      </c>
      <c r="D24" s="151">
        <f>D25+D26+D27+D29+D30+D31+D33+D34+D36+D38++D40+D46+D49+D51</f>
        <v>36.10999999999999</v>
      </c>
      <c r="E24" s="151">
        <v>36.17</v>
      </c>
      <c r="F24" s="151">
        <v>36.17</v>
      </c>
      <c r="G24" s="151">
        <v>36.17</v>
      </c>
      <c r="H24" s="152"/>
      <c r="I24" s="152"/>
      <c r="J24" s="152"/>
      <c r="K24" s="152"/>
      <c r="L24" s="152"/>
      <c r="M24" s="152"/>
      <c r="N24" s="152"/>
      <c r="O24" s="152"/>
      <c r="P24" s="152"/>
      <c r="Q24" s="152"/>
      <c r="R24" s="152"/>
      <c r="S24" s="152"/>
    </row>
    <row r="25" spans="1:19" ht="18" customHeight="1">
      <c r="A25" s="153"/>
      <c r="B25" s="149" t="s">
        <v>177</v>
      </c>
      <c r="C25" s="154" t="s">
        <v>203</v>
      </c>
      <c r="D25" s="151">
        <v>3.1</v>
      </c>
      <c r="E25" s="151">
        <v>3.1</v>
      </c>
      <c r="F25" s="151">
        <v>3.1</v>
      </c>
      <c r="G25" s="151">
        <v>3.1</v>
      </c>
      <c r="H25" s="152"/>
      <c r="I25" s="152"/>
      <c r="J25" s="152"/>
      <c r="K25" s="152"/>
      <c r="L25" s="152"/>
      <c r="M25" s="152"/>
      <c r="N25" s="152"/>
      <c r="O25" s="152"/>
      <c r="P25" s="152"/>
      <c r="Q25" s="152"/>
      <c r="R25" s="152"/>
      <c r="S25" s="152"/>
    </row>
    <row r="26" spans="1:19" ht="18" customHeight="1">
      <c r="A26" s="153"/>
      <c r="B26" s="149" t="s">
        <v>179</v>
      </c>
      <c r="C26" s="154" t="s">
        <v>204</v>
      </c>
      <c r="D26" s="151">
        <v>0.22</v>
      </c>
      <c r="E26" s="151">
        <v>0.22</v>
      </c>
      <c r="F26" s="151">
        <v>0.22</v>
      </c>
      <c r="G26" s="151">
        <v>0.22</v>
      </c>
      <c r="H26" s="152"/>
      <c r="I26" s="152"/>
      <c r="J26" s="152"/>
      <c r="K26" s="152"/>
      <c r="L26" s="152"/>
      <c r="M26" s="152"/>
      <c r="N26" s="152"/>
      <c r="O26" s="152"/>
      <c r="P26" s="152"/>
      <c r="Q26" s="152"/>
      <c r="R26" s="152"/>
      <c r="S26" s="152"/>
    </row>
    <row r="27" spans="1:19" ht="18" customHeight="1">
      <c r="A27" s="153"/>
      <c r="B27" s="149" t="s">
        <v>181</v>
      </c>
      <c r="C27" s="154" t="s">
        <v>205</v>
      </c>
      <c r="D27" s="151">
        <v>0.5</v>
      </c>
      <c r="E27" s="151">
        <v>0.5</v>
      </c>
      <c r="F27" s="151">
        <v>0.5</v>
      </c>
      <c r="G27" s="151">
        <v>0.5</v>
      </c>
      <c r="H27" s="152"/>
      <c r="I27" s="152"/>
      <c r="J27" s="152"/>
      <c r="K27" s="152"/>
      <c r="L27" s="152"/>
      <c r="M27" s="152"/>
      <c r="N27" s="152"/>
      <c r="O27" s="152"/>
      <c r="P27" s="152"/>
      <c r="Q27" s="152"/>
      <c r="R27" s="152"/>
      <c r="S27" s="152"/>
    </row>
    <row r="28" spans="1:19" ht="18" customHeight="1">
      <c r="A28" s="153"/>
      <c r="B28" s="149" t="s">
        <v>206</v>
      </c>
      <c r="C28" s="154" t="s">
        <v>207</v>
      </c>
      <c r="D28" s="151"/>
      <c r="E28" s="151"/>
      <c r="F28" s="151"/>
      <c r="G28" s="151"/>
      <c r="H28" s="152"/>
      <c r="I28" s="152"/>
      <c r="J28" s="152"/>
      <c r="K28" s="152"/>
      <c r="L28" s="152"/>
      <c r="M28" s="152"/>
      <c r="N28" s="152"/>
      <c r="O28" s="152"/>
      <c r="P28" s="152"/>
      <c r="Q28" s="152"/>
      <c r="R28" s="152"/>
      <c r="S28" s="152"/>
    </row>
    <row r="29" spans="1:19" ht="18" customHeight="1">
      <c r="A29" s="153"/>
      <c r="B29" s="149" t="s">
        <v>208</v>
      </c>
      <c r="C29" s="154" t="s">
        <v>209</v>
      </c>
      <c r="D29" s="151">
        <v>0.25</v>
      </c>
      <c r="E29" s="151">
        <v>0.25</v>
      </c>
      <c r="F29" s="151">
        <v>0.25</v>
      </c>
      <c r="G29" s="151">
        <v>0.25</v>
      </c>
      <c r="H29" s="152"/>
      <c r="I29" s="152"/>
      <c r="J29" s="152"/>
      <c r="K29" s="152"/>
      <c r="L29" s="152"/>
      <c r="M29" s="152"/>
      <c r="N29" s="152"/>
      <c r="O29" s="152"/>
      <c r="P29" s="152"/>
      <c r="Q29" s="152"/>
      <c r="R29" s="152"/>
      <c r="S29" s="152"/>
    </row>
    <row r="30" spans="1:19" ht="18" customHeight="1">
      <c r="A30" s="153"/>
      <c r="B30" s="149" t="s">
        <v>183</v>
      </c>
      <c r="C30" s="154" t="s">
        <v>210</v>
      </c>
      <c r="D30" s="151">
        <v>0.7</v>
      </c>
      <c r="E30" s="151">
        <v>0.7</v>
      </c>
      <c r="F30" s="151">
        <v>0.7</v>
      </c>
      <c r="G30" s="151">
        <v>0.7</v>
      </c>
      <c r="H30" s="152"/>
      <c r="I30" s="152"/>
      <c r="J30" s="152"/>
      <c r="K30" s="152"/>
      <c r="L30" s="152"/>
      <c r="M30" s="152"/>
      <c r="N30" s="152"/>
      <c r="O30" s="152"/>
      <c r="P30" s="152"/>
      <c r="Q30" s="152"/>
      <c r="R30" s="152"/>
      <c r="S30" s="152"/>
    </row>
    <row r="31" spans="1:19" ht="18" customHeight="1">
      <c r="A31" s="153"/>
      <c r="B31" s="149" t="s">
        <v>185</v>
      </c>
      <c r="C31" s="154" t="s">
        <v>211</v>
      </c>
      <c r="D31" s="151">
        <v>0.63</v>
      </c>
      <c r="E31" s="151">
        <v>0.63</v>
      </c>
      <c r="F31" s="151">
        <v>0.63</v>
      </c>
      <c r="G31" s="151">
        <v>0.63</v>
      </c>
      <c r="H31" s="152"/>
      <c r="I31" s="152"/>
      <c r="J31" s="152"/>
      <c r="K31" s="152"/>
      <c r="L31" s="152"/>
      <c r="M31" s="152"/>
      <c r="N31" s="152"/>
      <c r="O31" s="152"/>
      <c r="P31" s="152"/>
      <c r="Q31" s="152"/>
      <c r="R31" s="152"/>
      <c r="S31" s="152"/>
    </row>
    <row r="32" spans="1:19" ht="18" customHeight="1">
      <c r="A32" s="153"/>
      <c r="B32" s="149" t="s">
        <v>187</v>
      </c>
      <c r="C32" s="154" t="s">
        <v>212</v>
      </c>
      <c r="D32" s="151"/>
      <c r="E32" s="151"/>
      <c r="F32" s="151"/>
      <c r="G32" s="151"/>
      <c r="H32" s="152"/>
      <c r="I32" s="152"/>
      <c r="J32" s="152"/>
      <c r="K32" s="152"/>
      <c r="L32" s="152"/>
      <c r="M32" s="152"/>
      <c r="N32" s="152"/>
      <c r="O32" s="152"/>
      <c r="P32" s="152"/>
      <c r="Q32" s="152"/>
      <c r="R32" s="152"/>
      <c r="S32" s="152"/>
    </row>
    <row r="33" spans="1:19" ht="18" customHeight="1">
      <c r="A33" s="153"/>
      <c r="B33" s="149" t="s">
        <v>189</v>
      </c>
      <c r="C33" s="154" t="s">
        <v>213</v>
      </c>
      <c r="D33" s="151">
        <v>3.6</v>
      </c>
      <c r="E33" s="151">
        <v>3.6</v>
      </c>
      <c r="F33" s="151">
        <v>3.6</v>
      </c>
      <c r="G33" s="151">
        <v>3.6</v>
      </c>
      <c r="H33" s="152"/>
      <c r="I33" s="152"/>
      <c r="J33" s="152"/>
      <c r="K33" s="152"/>
      <c r="L33" s="152"/>
      <c r="M33" s="152"/>
      <c r="N33" s="152"/>
      <c r="O33" s="152"/>
      <c r="P33" s="152"/>
      <c r="Q33" s="152"/>
      <c r="R33" s="152"/>
      <c r="S33" s="152"/>
    </row>
    <row r="34" spans="1:19" ht="18" customHeight="1">
      <c r="A34" s="153"/>
      <c r="B34" s="149" t="s">
        <v>193</v>
      </c>
      <c r="C34" s="154" t="s">
        <v>214</v>
      </c>
      <c r="D34" s="151">
        <v>0.7</v>
      </c>
      <c r="E34" s="151">
        <v>0.7</v>
      </c>
      <c r="F34" s="151">
        <v>0.7</v>
      </c>
      <c r="G34" s="151">
        <v>0.7</v>
      </c>
      <c r="H34" s="152"/>
      <c r="I34" s="152"/>
      <c r="J34" s="152"/>
      <c r="K34" s="152"/>
      <c r="L34" s="152"/>
      <c r="M34" s="152"/>
      <c r="N34" s="152"/>
      <c r="O34" s="152"/>
      <c r="P34" s="152"/>
      <c r="Q34" s="152"/>
      <c r="R34" s="152"/>
      <c r="S34" s="152"/>
    </row>
    <row r="35" spans="1:19" ht="18" customHeight="1">
      <c r="A35" s="153"/>
      <c r="B35" s="149" t="s">
        <v>195</v>
      </c>
      <c r="C35" s="154" t="s">
        <v>215</v>
      </c>
      <c r="D35" s="151"/>
      <c r="E35" s="151"/>
      <c r="F35" s="151"/>
      <c r="G35" s="151"/>
      <c r="H35" s="152"/>
      <c r="I35" s="152"/>
      <c r="J35" s="152"/>
      <c r="K35" s="152"/>
      <c r="L35" s="152"/>
      <c r="M35" s="152"/>
      <c r="N35" s="152"/>
      <c r="O35" s="152"/>
      <c r="P35" s="152"/>
      <c r="Q35" s="152"/>
      <c r="R35" s="152"/>
      <c r="S35" s="152"/>
    </row>
    <row r="36" spans="1:19" ht="18" customHeight="1">
      <c r="A36" s="153"/>
      <c r="B36" s="149" t="s">
        <v>197</v>
      </c>
      <c r="C36" s="154" t="s">
        <v>216</v>
      </c>
      <c r="D36" s="151">
        <v>1.31</v>
      </c>
      <c r="E36" s="151">
        <v>1.31</v>
      </c>
      <c r="F36" s="151">
        <v>1.31</v>
      </c>
      <c r="G36" s="151">
        <v>1.31</v>
      </c>
      <c r="H36" s="152"/>
      <c r="I36" s="152"/>
      <c r="J36" s="152"/>
      <c r="K36" s="152"/>
      <c r="L36" s="152"/>
      <c r="M36" s="152"/>
      <c r="N36" s="152"/>
      <c r="O36" s="152"/>
      <c r="P36" s="152"/>
      <c r="Q36" s="152"/>
      <c r="R36" s="152"/>
      <c r="S36" s="152"/>
    </row>
    <row r="37" spans="1:19" ht="18" customHeight="1">
      <c r="A37" s="153"/>
      <c r="B37" s="149" t="s">
        <v>199</v>
      </c>
      <c r="C37" s="154" t="s">
        <v>217</v>
      </c>
      <c r="D37" s="151"/>
      <c r="E37" s="151"/>
      <c r="F37" s="151"/>
      <c r="G37" s="151"/>
      <c r="H37" s="152"/>
      <c r="I37" s="152"/>
      <c r="J37" s="152"/>
      <c r="K37" s="152"/>
      <c r="L37" s="152"/>
      <c r="M37" s="152"/>
      <c r="N37" s="152"/>
      <c r="O37" s="152"/>
      <c r="P37" s="152"/>
      <c r="Q37" s="152"/>
      <c r="R37" s="152"/>
      <c r="S37" s="152"/>
    </row>
    <row r="38" spans="1:19" ht="18" customHeight="1">
      <c r="A38" s="153"/>
      <c r="B38" s="149" t="s">
        <v>218</v>
      </c>
      <c r="C38" s="154" t="s">
        <v>219</v>
      </c>
      <c r="D38" s="151">
        <v>4.28</v>
      </c>
      <c r="E38" s="151">
        <v>4.28</v>
      </c>
      <c r="F38" s="151">
        <v>4.28</v>
      </c>
      <c r="G38" s="151">
        <v>4.28</v>
      </c>
      <c r="H38" s="152"/>
      <c r="I38" s="152"/>
      <c r="J38" s="152"/>
      <c r="K38" s="152"/>
      <c r="L38" s="152"/>
      <c r="M38" s="152"/>
      <c r="N38" s="152"/>
      <c r="O38" s="152"/>
      <c r="P38" s="152"/>
      <c r="Q38" s="152"/>
      <c r="R38" s="152"/>
      <c r="S38" s="152"/>
    </row>
    <row r="39" spans="1:19" ht="18" customHeight="1">
      <c r="A39" s="153"/>
      <c r="B39" s="149" t="s">
        <v>220</v>
      </c>
      <c r="C39" s="154" t="s">
        <v>221</v>
      </c>
      <c r="D39" s="151"/>
      <c r="E39" s="151"/>
      <c r="F39" s="151"/>
      <c r="G39" s="151"/>
      <c r="H39" s="152"/>
      <c r="I39" s="152"/>
      <c r="J39" s="152"/>
      <c r="K39" s="152"/>
      <c r="L39" s="152"/>
      <c r="M39" s="152"/>
      <c r="N39" s="152"/>
      <c r="O39" s="152"/>
      <c r="P39" s="152"/>
      <c r="Q39" s="152"/>
      <c r="R39" s="152"/>
      <c r="S39" s="152"/>
    </row>
    <row r="40" spans="1:19" ht="18" customHeight="1">
      <c r="A40" s="153"/>
      <c r="B40" s="149" t="s">
        <v>222</v>
      </c>
      <c r="C40" s="154" t="s">
        <v>223</v>
      </c>
      <c r="D40" s="151">
        <v>0.3</v>
      </c>
      <c r="E40" s="151">
        <v>0.3</v>
      </c>
      <c r="F40" s="151">
        <v>0.3</v>
      </c>
      <c r="G40" s="151">
        <v>0.3</v>
      </c>
      <c r="H40" s="152"/>
      <c r="I40" s="152"/>
      <c r="J40" s="152"/>
      <c r="K40" s="152"/>
      <c r="L40" s="152"/>
      <c r="M40" s="152"/>
      <c r="N40" s="152"/>
      <c r="O40" s="152"/>
      <c r="P40" s="152"/>
      <c r="Q40" s="152"/>
      <c r="R40" s="152"/>
      <c r="S40" s="152"/>
    </row>
    <row r="41" spans="1:19" ht="18" customHeight="1">
      <c r="A41" s="153"/>
      <c r="B41" s="149" t="s">
        <v>224</v>
      </c>
      <c r="C41" s="154" t="s">
        <v>225</v>
      </c>
      <c r="D41" s="151"/>
      <c r="E41" s="151"/>
      <c r="F41" s="151"/>
      <c r="G41" s="151"/>
      <c r="H41" s="152"/>
      <c r="I41" s="152"/>
      <c r="J41" s="152"/>
      <c r="K41" s="152"/>
      <c r="L41" s="152"/>
      <c r="M41" s="152"/>
      <c r="N41" s="152"/>
      <c r="O41" s="152"/>
      <c r="P41" s="152"/>
      <c r="Q41" s="152"/>
      <c r="R41" s="152"/>
      <c r="S41" s="152"/>
    </row>
    <row r="42" spans="1:19" ht="18" customHeight="1">
      <c r="A42" s="153"/>
      <c r="B42" s="149" t="s">
        <v>226</v>
      </c>
      <c r="C42" s="154" t="s">
        <v>227</v>
      </c>
      <c r="D42" s="151"/>
      <c r="E42" s="151"/>
      <c r="F42" s="151"/>
      <c r="G42" s="151"/>
      <c r="H42" s="152"/>
      <c r="I42" s="152"/>
      <c r="J42" s="152"/>
      <c r="K42" s="152"/>
      <c r="L42" s="152"/>
      <c r="M42" s="152"/>
      <c r="N42" s="152"/>
      <c r="O42" s="152"/>
      <c r="P42" s="152"/>
      <c r="Q42" s="152"/>
      <c r="R42" s="152"/>
      <c r="S42" s="152"/>
    </row>
    <row r="43" spans="1:19" ht="18" customHeight="1">
      <c r="A43" s="153"/>
      <c r="B43" s="149" t="s">
        <v>228</v>
      </c>
      <c r="C43" s="154" t="s">
        <v>229</v>
      </c>
      <c r="D43" s="151"/>
      <c r="E43" s="151"/>
      <c r="F43" s="151"/>
      <c r="G43" s="151"/>
      <c r="H43" s="152"/>
      <c r="I43" s="152"/>
      <c r="J43" s="152"/>
      <c r="K43" s="152"/>
      <c r="L43" s="152"/>
      <c r="M43" s="152"/>
      <c r="N43" s="152"/>
      <c r="O43" s="152"/>
      <c r="P43" s="152"/>
      <c r="Q43" s="152"/>
      <c r="R43" s="152"/>
      <c r="S43" s="152"/>
    </row>
    <row r="44" spans="1:19" ht="18" customHeight="1">
      <c r="A44" s="153"/>
      <c r="B44" s="149" t="s">
        <v>230</v>
      </c>
      <c r="C44" s="154" t="s">
        <v>231</v>
      </c>
      <c r="D44" s="151"/>
      <c r="E44" s="151"/>
      <c r="F44" s="151"/>
      <c r="G44" s="151"/>
      <c r="H44" s="152"/>
      <c r="I44" s="152"/>
      <c r="J44" s="152"/>
      <c r="K44" s="152"/>
      <c r="L44" s="152"/>
      <c r="M44" s="152"/>
      <c r="N44" s="152"/>
      <c r="O44" s="152"/>
      <c r="P44" s="152"/>
      <c r="Q44" s="152"/>
      <c r="R44" s="152"/>
      <c r="S44" s="152"/>
    </row>
    <row r="45" spans="1:19" ht="18" customHeight="1">
      <c r="A45" s="153"/>
      <c r="B45" s="149" t="s">
        <v>232</v>
      </c>
      <c r="C45" s="154" t="s">
        <v>233</v>
      </c>
      <c r="D45" s="151"/>
      <c r="E45" s="151"/>
      <c r="F45" s="151"/>
      <c r="G45" s="151"/>
      <c r="H45" s="152"/>
      <c r="I45" s="152"/>
      <c r="J45" s="152"/>
      <c r="K45" s="152"/>
      <c r="L45" s="152"/>
      <c r="M45" s="152"/>
      <c r="N45" s="152"/>
      <c r="O45" s="152"/>
      <c r="P45" s="152"/>
      <c r="Q45" s="152"/>
      <c r="R45" s="152"/>
      <c r="S45" s="152"/>
    </row>
    <row r="46" spans="1:19" ht="18" customHeight="1">
      <c r="A46" s="153"/>
      <c r="B46" s="149" t="s">
        <v>234</v>
      </c>
      <c r="C46" s="154" t="s">
        <v>235</v>
      </c>
      <c r="D46" s="151">
        <v>2.67</v>
      </c>
      <c r="E46" s="151">
        <v>2.67</v>
      </c>
      <c r="F46" s="151">
        <v>2.67</v>
      </c>
      <c r="G46" s="151">
        <v>2.67</v>
      </c>
      <c r="H46" s="152"/>
      <c r="I46" s="152"/>
      <c r="J46" s="152"/>
      <c r="K46" s="152"/>
      <c r="L46" s="152"/>
      <c r="M46" s="152"/>
      <c r="N46" s="152"/>
      <c r="O46" s="152"/>
      <c r="P46" s="152"/>
      <c r="Q46" s="152"/>
      <c r="R46" s="152"/>
      <c r="S46" s="152"/>
    </row>
    <row r="47" spans="1:19" ht="18" customHeight="1">
      <c r="A47" s="153"/>
      <c r="B47" s="149" t="s">
        <v>236</v>
      </c>
      <c r="C47" s="154" t="s">
        <v>237</v>
      </c>
      <c r="D47" s="151"/>
      <c r="E47" s="151"/>
      <c r="F47" s="151"/>
      <c r="G47" s="151"/>
      <c r="H47" s="152"/>
      <c r="I47" s="152"/>
      <c r="J47" s="152"/>
      <c r="K47" s="152"/>
      <c r="L47" s="152"/>
      <c r="M47" s="152"/>
      <c r="N47" s="152"/>
      <c r="O47" s="152"/>
      <c r="P47" s="152"/>
      <c r="Q47" s="152"/>
      <c r="R47" s="152"/>
      <c r="S47" s="152"/>
    </row>
    <row r="48" spans="1:19" ht="18" customHeight="1">
      <c r="A48" s="153"/>
      <c r="B48" s="149" t="s">
        <v>238</v>
      </c>
      <c r="C48" s="154" t="s">
        <v>239</v>
      </c>
      <c r="D48" s="151"/>
      <c r="E48" s="151"/>
      <c r="F48" s="151"/>
      <c r="G48" s="151"/>
      <c r="H48" s="152"/>
      <c r="I48" s="152"/>
      <c r="J48" s="152"/>
      <c r="K48" s="152"/>
      <c r="L48" s="152"/>
      <c r="M48" s="152"/>
      <c r="N48" s="152"/>
      <c r="O48" s="152"/>
      <c r="P48" s="152"/>
      <c r="Q48" s="152"/>
      <c r="R48" s="152"/>
      <c r="S48" s="152"/>
    </row>
    <row r="49" spans="1:19" ht="18" customHeight="1">
      <c r="A49" s="153"/>
      <c r="B49" s="149" t="s">
        <v>240</v>
      </c>
      <c r="C49" s="154" t="s">
        <v>241</v>
      </c>
      <c r="D49" s="151">
        <v>16.7</v>
      </c>
      <c r="E49" s="151">
        <v>16.7</v>
      </c>
      <c r="F49" s="151">
        <v>16.7</v>
      </c>
      <c r="G49" s="151">
        <v>16.7</v>
      </c>
      <c r="H49" s="152"/>
      <c r="I49" s="152"/>
      <c r="J49" s="152"/>
      <c r="K49" s="152"/>
      <c r="L49" s="152"/>
      <c r="M49" s="152"/>
      <c r="N49" s="152"/>
      <c r="O49" s="152"/>
      <c r="P49" s="152"/>
      <c r="Q49" s="152"/>
      <c r="R49" s="152"/>
      <c r="S49" s="152"/>
    </row>
    <row r="50" spans="1:19" ht="18" customHeight="1">
      <c r="A50" s="153"/>
      <c r="B50" s="149" t="s">
        <v>242</v>
      </c>
      <c r="C50" s="154" t="s">
        <v>243</v>
      </c>
      <c r="D50" s="151"/>
      <c r="E50" s="151"/>
      <c r="F50" s="151"/>
      <c r="G50" s="151"/>
      <c r="H50" s="152"/>
      <c r="I50" s="152"/>
      <c r="J50" s="152"/>
      <c r="K50" s="152"/>
      <c r="L50" s="152"/>
      <c r="M50" s="152"/>
      <c r="N50" s="152"/>
      <c r="O50" s="152"/>
      <c r="P50" s="152"/>
      <c r="Q50" s="152"/>
      <c r="R50" s="152"/>
      <c r="S50" s="152"/>
    </row>
    <row r="51" spans="1:19" ht="18" customHeight="1">
      <c r="A51" s="153"/>
      <c r="B51" s="149" t="s">
        <v>201</v>
      </c>
      <c r="C51" s="154" t="s">
        <v>244</v>
      </c>
      <c r="D51" s="151">
        <v>1.15</v>
      </c>
      <c r="E51" s="151">
        <v>1.15</v>
      </c>
      <c r="F51" s="151">
        <v>1.15</v>
      </c>
      <c r="G51" s="151">
        <v>1.15</v>
      </c>
      <c r="H51" s="152"/>
      <c r="I51" s="152"/>
      <c r="J51" s="152"/>
      <c r="K51" s="152"/>
      <c r="L51" s="152"/>
      <c r="M51" s="152"/>
      <c r="N51" s="152"/>
      <c r="O51" s="152"/>
      <c r="P51" s="152"/>
      <c r="Q51" s="152"/>
      <c r="R51" s="152"/>
      <c r="S51" s="152"/>
    </row>
    <row r="52" spans="1:19" ht="18" customHeight="1">
      <c r="A52" s="148">
        <v>303</v>
      </c>
      <c r="B52" s="149"/>
      <c r="C52" s="150" t="s">
        <v>101</v>
      </c>
      <c r="D52" s="151">
        <v>0.06</v>
      </c>
      <c r="E52" s="151">
        <v>0.06</v>
      </c>
      <c r="F52" s="151">
        <v>0.06</v>
      </c>
      <c r="G52" s="151">
        <v>0.06</v>
      </c>
      <c r="H52" s="152"/>
      <c r="I52" s="152"/>
      <c r="J52" s="152"/>
      <c r="K52" s="152"/>
      <c r="L52" s="152"/>
      <c r="M52" s="152"/>
      <c r="N52" s="152"/>
      <c r="O52" s="152"/>
      <c r="P52" s="152"/>
      <c r="Q52" s="152"/>
      <c r="R52" s="152"/>
      <c r="S52" s="152"/>
    </row>
    <row r="53" spans="1:19" ht="18" customHeight="1">
      <c r="A53" s="153"/>
      <c r="B53" s="149" t="s">
        <v>177</v>
      </c>
      <c r="C53" s="154" t="s">
        <v>245</v>
      </c>
      <c r="D53" s="151"/>
      <c r="E53" s="151"/>
      <c r="F53" s="151"/>
      <c r="G53" s="151"/>
      <c r="H53" s="152"/>
      <c r="I53" s="152"/>
      <c r="J53" s="152"/>
      <c r="K53" s="152"/>
      <c r="L53" s="152"/>
      <c r="M53" s="152"/>
      <c r="N53" s="152"/>
      <c r="O53" s="152"/>
      <c r="P53" s="152"/>
      <c r="Q53" s="152"/>
      <c r="R53" s="152"/>
      <c r="S53" s="152"/>
    </row>
    <row r="54" spans="1:19" ht="18" customHeight="1">
      <c r="A54" s="153"/>
      <c r="B54" s="149" t="s">
        <v>179</v>
      </c>
      <c r="C54" s="154" t="s">
        <v>246</v>
      </c>
      <c r="D54" s="151"/>
      <c r="E54" s="151"/>
      <c r="F54" s="151"/>
      <c r="G54" s="151"/>
      <c r="H54" s="152"/>
      <c r="I54" s="152"/>
      <c r="J54" s="152"/>
      <c r="K54" s="152"/>
      <c r="L54" s="152"/>
      <c r="M54" s="152"/>
      <c r="N54" s="152"/>
      <c r="O54" s="152"/>
      <c r="P54" s="152"/>
      <c r="Q54" s="152"/>
      <c r="R54" s="152"/>
      <c r="S54" s="152"/>
    </row>
    <row r="55" spans="1:19" ht="18" customHeight="1">
      <c r="A55" s="153"/>
      <c r="B55" s="149" t="s">
        <v>181</v>
      </c>
      <c r="C55" s="154" t="s">
        <v>247</v>
      </c>
      <c r="D55" s="151"/>
      <c r="E55" s="151"/>
      <c r="F55" s="151"/>
      <c r="G55" s="151"/>
      <c r="H55" s="152"/>
      <c r="I55" s="152"/>
      <c r="J55" s="152"/>
      <c r="K55" s="152"/>
      <c r="L55" s="152"/>
      <c r="M55" s="152"/>
      <c r="N55" s="152"/>
      <c r="O55" s="152"/>
      <c r="P55" s="152"/>
      <c r="Q55" s="152"/>
      <c r="R55" s="152"/>
      <c r="S55" s="152"/>
    </row>
    <row r="56" spans="1:19" ht="18" customHeight="1">
      <c r="A56" s="153"/>
      <c r="B56" s="149" t="s">
        <v>206</v>
      </c>
      <c r="C56" s="154" t="s">
        <v>248</v>
      </c>
      <c r="D56" s="151"/>
      <c r="E56" s="151"/>
      <c r="F56" s="151"/>
      <c r="G56" s="151"/>
      <c r="H56" s="152"/>
      <c r="I56" s="152"/>
      <c r="J56" s="152"/>
      <c r="K56" s="152"/>
      <c r="L56" s="152"/>
      <c r="M56" s="152"/>
      <c r="N56" s="152"/>
      <c r="O56" s="152"/>
      <c r="P56" s="152"/>
      <c r="Q56" s="152"/>
      <c r="R56" s="152"/>
      <c r="S56" s="152"/>
    </row>
    <row r="57" spans="1:19" ht="18" customHeight="1">
      <c r="A57" s="153"/>
      <c r="B57" s="149" t="s">
        <v>208</v>
      </c>
      <c r="C57" s="154" t="s">
        <v>249</v>
      </c>
      <c r="D57" s="151"/>
      <c r="E57" s="151"/>
      <c r="F57" s="151"/>
      <c r="G57" s="151"/>
      <c r="H57" s="152"/>
      <c r="I57" s="152"/>
      <c r="J57" s="152"/>
      <c r="K57" s="152"/>
      <c r="L57" s="152"/>
      <c r="M57" s="152"/>
      <c r="N57" s="152"/>
      <c r="O57" s="152"/>
      <c r="P57" s="152"/>
      <c r="Q57" s="152"/>
      <c r="R57" s="152"/>
      <c r="S57" s="152"/>
    </row>
    <row r="58" spans="1:19" ht="18" customHeight="1">
      <c r="A58" s="153"/>
      <c r="B58" s="149" t="s">
        <v>183</v>
      </c>
      <c r="C58" s="154" t="s">
        <v>250</v>
      </c>
      <c r="D58" s="151"/>
      <c r="E58" s="151"/>
      <c r="F58" s="151"/>
      <c r="G58" s="151"/>
      <c r="H58" s="152"/>
      <c r="I58" s="152"/>
      <c r="J58" s="152"/>
      <c r="K58" s="152"/>
      <c r="L58" s="152"/>
      <c r="M58" s="152"/>
      <c r="N58" s="152"/>
      <c r="O58" s="152"/>
      <c r="P58" s="152"/>
      <c r="Q58" s="152"/>
      <c r="R58" s="152"/>
      <c r="S58" s="152"/>
    </row>
    <row r="59" spans="1:19" ht="18" customHeight="1">
      <c r="A59" s="153"/>
      <c r="B59" s="149" t="s">
        <v>185</v>
      </c>
      <c r="C59" s="154" t="s">
        <v>251</v>
      </c>
      <c r="D59" s="151"/>
      <c r="E59" s="151"/>
      <c r="F59" s="151"/>
      <c r="G59" s="151"/>
      <c r="H59" s="152"/>
      <c r="I59" s="152"/>
      <c r="J59" s="152"/>
      <c r="K59" s="152"/>
      <c r="L59" s="152"/>
      <c r="M59" s="152"/>
      <c r="N59" s="152"/>
      <c r="O59" s="152"/>
      <c r="P59" s="152"/>
      <c r="Q59" s="152"/>
      <c r="R59" s="152"/>
      <c r="S59" s="152"/>
    </row>
    <row r="60" spans="1:19" ht="18" customHeight="1">
      <c r="A60" s="153"/>
      <c r="B60" s="149" t="s">
        <v>187</v>
      </c>
      <c r="C60" s="154" t="s">
        <v>252</v>
      </c>
      <c r="D60" s="151"/>
      <c r="E60" s="151"/>
      <c r="F60" s="151"/>
      <c r="G60" s="151"/>
      <c r="H60" s="152"/>
      <c r="I60" s="152"/>
      <c r="J60" s="152"/>
      <c r="K60" s="152"/>
      <c r="L60" s="152"/>
      <c r="M60" s="152"/>
      <c r="N60" s="152"/>
      <c r="O60" s="152"/>
      <c r="P60" s="152"/>
      <c r="Q60" s="152"/>
      <c r="R60" s="152"/>
      <c r="S60" s="152"/>
    </row>
    <row r="61" spans="1:19" ht="18" customHeight="1">
      <c r="A61" s="153"/>
      <c r="B61" s="149" t="s">
        <v>189</v>
      </c>
      <c r="C61" s="154" t="s">
        <v>253</v>
      </c>
      <c r="D61" s="151">
        <v>0.06</v>
      </c>
      <c r="E61" s="151">
        <v>0.06</v>
      </c>
      <c r="F61" s="151">
        <v>0.06</v>
      </c>
      <c r="G61" s="151">
        <v>0.06</v>
      </c>
      <c r="H61" s="152"/>
      <c r="I61" s="152"/>
      <c r="J61" s="152"/>
      <c r="K61" s="152"/>
      <c r="L61" s="152"/>
      <c r="M61" s="152"/>
      <c r="N61" s="152"/>
      <c r="O61" s="152"/>
      <c r="P61" s="152"/>
      <c r="Q61" s="152"/>
      <c r="R61" s="152"/>
      <c r="S61" s="152"/>
    </row>
    <row r="62" spans="1:19" ht="18" customHeight="1">
      <c r="A62" s="153"/>
      <c r="B62" s="149" t="s">
        <v>191</v>
      </c>
      <c r="C62" s="154" t="s">
        <v>254</v>
      </c>
      <c r="D62" s="151"/>
      <c r="E62" s="151"/>
      <c r="F62" s="151"/>
      <c r="G62" s="151"/>
      <c r="H62" s="152"/>
      <c r="I62" s="152"/>
      <c r="J62" s="152"/>
      <c r="K62" s="152"/>
      <c r="L62" s="152"/>
      <c r="M62" s="152"/>
      <c r="N62" s="152"/>
      <c r="O62" s="152"/>
      <c r="P62" s="152"/>
      <c r="Q62" s="152"/>
      <c r="R62" s="152"/>
      <c r="S62" s="152"/>
    </row>
    <row r="63" spans="1:19" ht="18" customHeight="1">
      <c r="A63" s="153"/>
      <c r="B63" s="149" t="s">
        <v>201</v>
      </c>
      <c r="C63" s="154" t="s">
        <v>255</v>
      </c>
      <c r="D63" s="151"/>
      <c r="E63" s="151"/>
      <c r="F63" s="151"/>
      <c r="G63" s="151"/>
      <c r="H63" s="152"/>
      <c r="I63" s="152"/>
      <c r="J63" s="152"/>
      <c r="K63" s="152"/>
      <c r="L63" s="152"/>
      <c r="M63" s="152"/>
      <c r="N63" s="152"/>
      <c r="O63" s="152"/>
      <c r="P63" s="152"/>
      <c r="Q63" s="152"/>
      <c r="R63" s="152"/>
      <c r="S63" s="152"/>
    </row>
    <row r="64" spans="4:7" ht="14.25">
      <c r="D64" s="155"/>
      <c r="E64" s="155"/>
      <c r="F64" s="155"/>
      <c r="G64" s="156"/>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P5:S6"/>
    <mergeCell ref="A4:B5"/>
  </mergeCells>
  <printOptions horizontalCentered="1"/>
  <pageMargins left="0.59" right="0.59" top="0.75" bottom="0.75" header="0.31" footer="0.31"/>
  <pageSetup fitToHeight="0"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G45"/>
  <sheetViews>
    <sheetView view="pageBreakPreview" zoomScaleSheetLayoutView="100" workbookViewId="0" topLeftCell="A1">
      <selection activeCell="C15" sqref="C15"/>
    </sheetView>
  </sheetViews>
  <sheetFormatPr defaultColWidth="9.00390625" defaultRowHeight="13.5"/>
  <cols>
    <col min="1" max="3" width="6.375" style="0" customWidth="1"/>
    <col min="4" max="4" width="23.25390625" style="0" customWidth="1"/>
    <col min="5" max="7" width="14.75390625" style="0" customWidth="1"/>
  </cols>
  <sheetData>
    <row r="1" spans="1:7" ht="37.5" customHeight="1">
      <c r="A1" s="3" t="s">
        <v>256</v>
      </c>
      <c r="B1" s="3"/>
      <c r="C1" s="3"/>
      <c r="D1" s="3"/>
      <c r="E1" s="3"/>
      <c r="F1" s="3"/>
      <c r="G1" s="3"/>
    </row>
    <row r="2" spans="1:7" ht="14.25">
      <c r="A2" s="4" t="s">
        <v>1</v>
      </c>
      <c r="B2" s="98"/>
      <c r="C2" s="98"/>
      <c r="D2" s="98"/>
      <c r="E2" s="31"/>
      <c r="F2" s="31"/>
      <c r="G2" s="26" t="s">
        <v>2</v>
      </c>
    </row>
    <row r="3" spans="1:7" ht="14.25">
      <c r="A3" s="101" t="s">
        <v>257</v>
      </c>
      <c r="B3" s="101"/>
      <c r="C3" s="101"/>
      <c r="D3" s="101"/>
      <c r="E3" s="99" t="s">
        <v>258</v>
      </c>
      <c r="F3" s="100"/>
      <c r="G3" s="102"/>
    </row>
    <row r="4" spans="1:7" ht="14.25">
      <c r="A4" s="103" t="s">
        <v>104</v>
      </c>
      <c r="B4" s="103" t="s">
        <v>105</v>
      </c>
      <c r="C4" s="103" t="s">
        <v>106</v>
      </c>
      <c r="D4" s="103" t="s">
        <v>259</v>
      </c>
      <c r="E4" s="8" t="s">
        <v>98</v>
      </c>
      <c r="F4" s="8" t="s">
        <v>92</v>
      </c>
      <c r="G4" s="8" t="s">
        <v>93</v>
      </c>
    </row>
    <row r="5" spans="1:7" ht="14.25">
      <c r="A5" s="103" t="s">
        <v>114</v>
      </c>
      <c r="B5" s="103" t="s">
        <v>115</v>
      </c>
      <c r="C5" s="103" t="s">
        <v>116</v>
      </c>
      <c r="D5" s="103" t="s">
        <v>117</v>
      </c>
      <c r="E5" s="103" t="s">
        <v>118</v>
      </c>
      <c r="F5" s="103" t="s">
        <v>119</v>
      </c>
      <c r="G5" s="103" t="s">
        <v>120</v>
      </c>
    </row>
    <row r="6" spans="1:7" ht="14.25">
      <c r="A6" s="120"/>
      <c r="B6" s="120"/>
      <c r="C6" s="120"/>
      <c r="D6" s="121" t="s">
        <v>260</v>
      </c>
      <c r="E6" s="122" t="s">
        <v>261</v>
      </c>
      <c r="F6" s="122"/>
      <c r="G6" s="122"/>
    </row>
    <row r="7" spans="1:7" ht="14.25">
      <c r="A7" s="120"/>
      <c r="B7" s="120"/>
      <c r="C7" s="120"/>
      <c r="D7" s="120"/>
      <c r="E7" s="122"/>
      <c r="F7" s="122"/>
      <c r="G7" s="122"/>
    </row>
    <row r="8" spans="1:7" ht="12" customHeight="1">
      <c r="A8" s="120"/>
      <c r="B8" s="120"/>
      <c r="C8" s="120"/>
      <c r="D8" s="120"/>
      <c r="E8" s="122"/>
      <c r="F8" s="122"/>
      <c r="G8" s="122"/>
    </row>
    <row r="9" spans="1:7" ht="14.25">
      <c r="A9" s="120"/>
      <c r="B9" s="120"/>
      <c r="C9" s="120"/>
      <c r="D9" s="120"/>
      <c r="E9" s="122"/>
      <c r="F9" s="122"/>
      <c r="G9" s="122"/>
    </row>
    <row r="10" spans="1:7" ht="14.25">
      <c r="A10" s="120"/>
      <c r="B10" s="120"/>
      <c r="C10" s="120"/>
      <c r="D10" s="120"/>
      <c r="E10" s="122"/>
      <c r="F10" s="122"/>
      <c r="G10" s="122"/>
    </row>
    <row r="11" spans="1:7" ht="14.25">
      <c r="A11" s="120"/>
      <c r="B11" s="120"/>
      <c r="C11" s="120"/>
      <c r="D11" s="120"/>
      <c r="E11" s="122"/>
      <c r="F11" s="122"/>
      <c r="G11" s="122"/>
    </row>
    <row r="12" spans="1:7" ht="14.25">
      <c r="A12" s="120"/>
      <c r="B12" s="120"/>
      <c r="C12" s="120"/>
      <c r="D12" s="120"/>
      <c r="E12" s="122"/>
      <c r="F12" s="122"/>
      <c r="G12" s="122"/>
    </row>
    <row r="13" spans="1:7" ht="14.25">
      <c r="A13" s="120"/>
      <c r="B13" s="120"/>
      <c r="C13" s="120"/>
      <c r="D13" s="120"/>
      <c r="E13" s="122"/>
      <c r="F13" s="122"/>
      <c r="G13" s="122"/>
    </row>
    <row r="14" spans="1:7" ht="14.25">
      <c r="A14" s="120"/>
      <c r="B14" s="120"/>
      <c r="C14" s="120"/>
      <c r="D14" s="120"/>
      <c r="E14" s="122"/>
      <c r="F14" s="122"/>
      <c r="G14" s="122"/>
    </row>
    <row r="15" spans="1:7" ht="14.25">
      <c r="A15" s="120"/>
      <c r="B15" s="120"/>
      <c r="C15" s="120"/>
      <c r="D15" s="120"/>
      <c r="E15" s="122"/>
      <c r="F15" s="122"/>
      <c r="G15" s="122"/>
    </row>
    <row r="16" spans="1:7" ht="14.25">
      <c r="A16" s="120"/>
      <c r="B16" s="120"/>
      <c r="C16" s="120"/>
      <c r="D16" s="120"/>
      <c r="E16" s="122"/>
      <c r="F16" s="122"/>
      <c r="G16" s="122"/>
    </row>
    <row r="17" spans="1:7" ht="14.25">
      <c r="A17" s="120"/>
      <c r="B17" s="120"/>
      <c r="C17" s="120"/>
      <c r="D17" s="120"/>
      <c r="E17" s="122"/>
      <c r="F17" s="122"/>
      <c r="G17" s="122"/>
    </row>
    <row r="18" spans="1:7" ht="14.25">
      <c r="A18" s="120"/>
      <c r="B18" s="120"/>
      <c r="C18" s="120"/>
      <c r="D18" s="120"/>
      <c r="E18" s="122"/>
      <c r="F18" s="122"/>
      <c r="G18" s="122"/>
    </row>
    <row r="19" spans="1:7" ht="14.25">
      <c r="A19" s="120"/>
      <c r="B19" s="120"/>
      <c r="C19" s="120"/>
      <c r="D19" s="120"/>
      <c r="E19" s="122"/>
      <c r="F19" s="122"/>
      <c r="G19" s="122"/>
    </row>
    <row r="20" spans="1:7" ht="14.25">
      <c r="A20" s="120"/>
      <c r="B20" s="120"/>
      <c r="C20" s="120"/>
      <c r="D20" s="120"/>
      <c r="E20" s="122"/>
      <c r="F20" s="122"/>
      <c r="G20" s="122"/>
    </row>
    <row r="21" spans="1:7" ht="14.25">
      <c r="A21" s="120"/>
      <c r="B21" s="120"/>
      <c r="C21" s="120"/>
      <c r="D21" s="120"/>
      <c r="E21" s="122"/>
      <c r="F21" s="122"/>
      <c r="G21" s="122"/>
    </row>
    <row r="22" spans="1:7" ht="14.25">
      <c r="A22" s="120"/>
      <c r="B22" s="120"/>
      <c r="C22" s="120"/>
      <c r="D22" s="120"/>
      <c r="E22" s="122"/>
      <c r="F22" s="122"/>
      <c r="G22" s="122"/>
    </row>
    <row r="23" spans="1:7" ht="14.25">
      <c r="A23" s="120"/>
      <c r="B23" s="120"/>
      <c r="C23" s="120"/>
      <c r="D23" s="120"/>
      <c r="E23" s="122"/>
      <c r="F23" s="122"/>
      <c r="G23" s="122"/>
    </row>
    <row r="24" spans="1:7" ht="14.25">
      <c r="A24" s="120"/>
      <c r="B24" s="120"/>
      <c r="C24" s="120"/>
      <c r="D24" s="120"/>
      <c r="E24" s="122"/>
      <c r="F24" s="122"/>
      <c r="G24" s="122"/>
    </row>
    <row r="25" spans="1:7" ht="14.25">
      <c r="A25" s="120"/>
      <c r="B25" s="120"/>
      <c r="C25" s="120"/>
      <c r="D25" s="120"/>
      <c r="E25" s="122"/>
      <c r="F25" s="122"/>
      <c r="G25" s="122"/>
    </row>
    <row r="26" spans="1:7" ht="14.25">
      <c r="A26" s="120"/>
      <c r="B26" s="120"/>
      <c r="C26" s="120"/>
      <c r="D26" s="120"/>
      <c r="E26" s="122"/>
      <c r="F26" s="122"/>
      <c r="G26" s="122"/>
    </row>
    <row r="27" spans="1:7" ht="14.25">
      <c r="A27" s="120"/>
      <c r="B27" s="120"/>
      <c r="C27" s="120"/>
      <c r="D27" s="120"/>
      <c r="E27" s="122"/>
      <c r="F27" s="122"/>
      <c r="G27" s="122"/>
    </row>
    <row r="28" spans="1:7" ht="14.25">
      <c r="A28" s="120"/>
      <c r="B28" s="120"/>
      <c r="C28" s="120"/>
      <c r="D28" s="120"/>
      <c r="E28" s="122"/>
      <c r="F28" s="122"/>
      <c r="G28" s="122"/>
    </row>
    <row r="29" spans="1:7" ht="14.25">
      <c r="A29" s="120"/>
      <c r="B29" s="120"/>
      <c r="C29" s="120"/>
      <c r="D29" s="120"/>
      <c r="E29" s="122"/>
      <c r="F29" s="122"/>
      <c r="G29" s="122"/>
    </row>
    <row r="30" spans="1:7" ht="14.25">
      <c r="A30" s="120"/>
      <c r="B30" s="120"/>
      <c r="C30" s="120"/>
      <c r="D30" s="120"/>
      <c r="E30" s="122"/>
      <c r="F30" s="122"/>
      <c r="G30" s="122"/>
    </row>
    <row r="31" spans="1:7" ht="14.25">
      <c r="A31" s="120"/>
      <c r="B31" s="120"/>
      <c r="C31" s="120"/>
      <c r="D31" s="120"/>
      <c r="E31" s="122"/>
      <c r="F31" s="122"/>
      <c r="G31" s="122"/>
    </row>
    <row r="32" spans="1:7" ht="14.25">
      <c r="A32" s="120"/>
      <c r="B32" s="120"/>
      <c r="C32" s="120"/>
      <c r="D32" s="120"/>
      <c r="E32" s="122"/>
      <c r="F32" s="122"/>
      <c r="G32" s="122"/>
    </row>
    <row r="33" spans="1:7" ht="14.25">
      <c r="A33" s="120"/>
      <c r="B33" s="120"/>
      <c r="C33" s="120"/>
      <c r="D33" s="120"/>
      <c r="E33" s="122"/>
      <c r="F33" s="122"/>
      <c r="G33" s="122"/>
    </row>
    <row r="34" spans="1:7" ht="14.25">
      <c r="A34" s="120"/>
      <c r="B34" s="120"/>
      <c r="C34" s="120"/>
      <c r="D34" s="120"/>
      <c r="E34" s="122"/>
      <c r="F34" s="122"/>
      <c r="G34" s="122"/>
    </row>
    <row r="35" spans="1:7" ht="14.25">
      <c r="A35" s="120"/>
      <c r="B35" s="120"/>
      <c r="C35" s="120"/>
      <c r="D35" s="120"/>
      <c r="E35" s="122"/>
      <c r="F35" s="122"/>
      <c r="G35" s="122"/>
    </row>
    <row r="36" spans="1:7" ht="14.25">
      <c r="A36" s="120"/>
      <c r="B36" s="120"/>
      <c r="C36" s="120"/>
      <c r="D36" s="120"/>
      <c r="E36" s="122"/>
      <c r="F36" s="122"/>
      <c r="G36" s="122"/>
    </row>
    <row r="37" spans="1:7" ht="14.25">
      <c r="A37" s="120"/>
      <c r="B37" s="120"/>
      <c r="C37" s="120"/>
      <c r="D37" s="120"/>
      <c r="E37" s="122"/>
      <c r="F37" s="122"/>
      <c r="G37" s="122"/>
    </row>
    <row r="38" spans="1:7" ht="14.25">
      <c r="A38" s="120"/>
      <c r="B38" s="120"/>
      <c r="C38" s="120"/>
      <c r="D38" s="120"/>
      <c r="E38" s="122"/>
      <c r="F38" s="122"/>
      <c r="G38" s="122"/>
    </row>
    <row r="39" spans="1:7" ht="14.25">
      <c r="A39" s="120"/>
      <c r="B39" s="120"/>
      <c r="C39" s="120"/>
      <c r="D39" s="120"/>
      <c r="E39" s="122"/>
      <c r="F39" s="122"/>
      <c r="G39" s="122"/>
    </row>
    <row r="40" spans="1:7" ht="14.25">
      <c r="A40" s="120"/>
      <c r="B40" s="120"/>
      <c r="C40" s="120"/>
      <c r="D40" s="120"/>
      <c r="E40" s="122"/>
      <c r="F40" s="122"/>
      <c r="G40" s="122"/>
    </row>
    <row r="41" spans="1:7" ht="14.25">
      <c r="A41" s="120"/>
      <c r="B41" s="120"/>
      <c r="C41" s="120"/>
      <c r="D41" s="120"/>
      <c r="E41" s="122"/>
      <c r="F41" s="122"/>
      <c r="G41" s="122"/>
    </row>
    <row r="42" spans="1:7" ht="14.25">
      <c r="A42" s="120"/>
      <c r="B42" s="120"/>
      <c r="C42" s="120"/>
      <c r="D42" s="120"/>
      <c r="E42" s="122"/>
      <c r="F42" s="122"/>
      <c r="G42" s="122"/>
    </row>
    <row r="43" spans="1:7" ht="14.25">
      <c r="A43" s="120"/>
      <c r="B43" s="120"/>
      <c r="C43" s="120"/>
      <c r="D43" s="120"/>
      <c r="E43" s="122"/>
      <c r="F43" s="122"/>
      <c r="G43" s="122"/>
    </row>
    <row r="44" spans="1:7" ht="14.25">
      <c r="A44" s="120"/>
      <c r="B44" s="120"/>
      <c r="C44" s="120"/>
      <c r="D44" s="120"/>
      <c r="E44" s="122"/>
      <c r="F44" s="122"/>
      <c r="G44" s="122"/>
    </row>
    <row r="45" spans="1:7" ht="14.25">
      <c r="A45" s="120"/>
      <c r="B45" s="120"/>
      <c r="C45" s="120"/>
      <c r="D45" s="120"/>
      <c r="E45" s="122"/>
      <c r="F45" s="122"/>
      <c r="G45" s="122"/>
    </row>
  </sheetData>
  <sheetProtection/>
  <mergeCells count="3">
    <mergeCell ref="A1:G1"/>
    <mergeCell ref="A3:D3"/>
    <mergeCell ref="E3:G3"/>
  </mergeCells>
  <printOptions horizontalCentered="1"/>
  <pageMargins left="0.55" right="0.55" top="0.7900000000000001" bottom="0.790000000000000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view="pageBreakPreview" zoomScaleSheetLayoutView="100" workbookViewId="0" topLeftCell="A1">
      <selection activeCell="C15" sqref="C15"/>
    </sheetView>
  </sheetViews>
  <sheetFormatPr defaultColWidth="9.00390625" defaultRowHeight="13.5"/>
  <cols>
    <col min="1" max="1" width="10.75390625" style="0" customWidth="1"/>
    <col min="2" max="2" width="23.375" style="0" customWidth="1"/>
    <col min="3" max="3" width="22.00390625" style="0" customWidth="1"/>
    <col min="4" max="5" width="20.625" style="0" customWidth="1"/>
    <col min="12" max="12" width="26.875" style="0" customWidth="1"/>
  </cols>
  <sheetData>
    <row r="1" spans="1:18" ht="19.5" customHeight="1">
      <c r="A1" s="97"/>
      <c r="B1" s="97"/>
      <c r="C1" s="97"/>
      <c r="D1" s="97"/>
      <c r="E1" s="97"/>
      <c r="F1" s="96"/>
      <c r="G1" s="96"/>
      <c r="H1" s="96"/>
      <c r="I1" s="96"/>
      <c r="J1" s="96"/>
      <c r="K1" s="96"/>
      <c r="L1" s="96"/>
      <c r="M1" s="96"/>
      <c r="N1" s="96"/>
      <c r="O1" s="96"/>
      <c r="P1" s="96"/>
      <c r="Q1" s="96"/>
      <c r="R1" s="96"/>
    </row>
    <row r="2" spans="1:18" ht="39.75" customHeight="1">
      <c r="A2" s="3" t="s">
        <v>262</v>
      </c>
      <c r="B2" s="3"/>
      <c r="C2" s="3"/>
      <c r="D2" s="3"/>
      <c r="E2" s="3"/>
      <c r="F2" s="3"/>
      <c r="G2" s="3"/>
      <c r="H2" s="3"/>
      <c r="I2" s="3"/>
      <c r="J2" s="3"/>
      <c r="K2" s="3"/>
      <c r="L2" s="3"/>
      <c r="M2" s="3"/>
      <c r="N2" s="3"/>
      <c r="O2" s="3"/>
      <c r="P2" s="3"/>
      <c r="Q2" s="3"/>
      <c r="R2" s="3"/>
    </row>
    <row r="3" spans="1:18" s="96" customFormat="1" ht="24.75" customHeight="1">
      <c r="A3" s="4" t="s">
        <v>1</v>
      </c>
      <c r="B3" s="98"/>
      <c r="C3" s="98"/>
      <c r="D3" s="31"/>
      <c r="E3" s="31"/>
      <c r="F3" s="31"/>
      <c r="G3" s="31"/>
      <c r="H3" s="31"/>
      <c r="I3" s="31"/>
      <c r="J3" s="98"/>
      <c r="K3" s="98"/>
      <c r="L3" s="98"/>
      <c r="M3" s="31"/>
      <c r="N3" s="31"/>
      <c r="O3" s="31"/>
      <c r="P3" s="31"/>
      <c r="Q3" s="112" t="s">
        <v>2</v>
      </c>
      <c r="R3" s="112"/>
    </row>
    <row r="4" spans="1:18" ht="19.5" customHeight="1">
      <c r="A4" s="99" t="s">
        <v>4</v>
      </c>
      <c r="B4" s="100"/>
      <c r="C4" s="100"/>
      <c r="D4" s="100"/>
      <c r="E4" s="100"/>
      <c r="F4" s="100"/>
      <c r="G4" s="100"/>
      <c r="H4" s="100"/>
      <c r="I4" s="102"/>
      <c r="J4" s="8" t="s">
        <v>4</v>
      </c>
      <c r="K4" s="8"/>
      <c r="L4" s="8"/>
      <c r="M4" s="8"/>
      <c r="N4" s="8"/>
      <c r="O4" s="8"/>
      <c r="P4" s="8"/>
      <c r="Q4" s="8"/>
      <c r="R4" s="8"/>
    </row>
    <row r="5" spans="1:18" ht="30" customHeight="1">
      <c r="A5" s="101" t="s">
        <v>263</v>
      </c>
      <c r="B5" s="101"/>
      <c r="C5" s="101"/>
      <c r="D5" s="99" t="s">
        <v>164</v>
      </c>
      <c r="E5" s="100"/>
      <c r="F5" s="102"/>
      <c r="G5" s="99" t="s">
        <v>264</v>
      </c>
      <c r="H5" s="100"/>
      <c r="I5" s="102"/>
      <c r="J5" s="101" t="s">
        <v>265</v>
      </c>
      <c r="K5" s="101"/>
      <c r="L5" s="101"/>
      <c r="M5" s="99" t="s">
        <v>164</v>
      </c>
      <c r="N5" s="100"/>
      <c r="O5" s="102"/>
      <c r="P5" s="99" t="s">
        <v>264</v>
      </c>
      <c r="Q5" s="100"/>
      <c r="R5" s="102"/>
    </row>
    <row r="6" spans="1:18" ht="14.25">
      <c r="A6" s="103" t="s">
        <v>104</v>
      </c>
      <c r="B6" s="103" t="s">
        <v>105</v>
      </c>
      <c r="C6" s="103" t="s">
        <v>259</v>
      </c>
      <c r="D6" s="8" t="s">
        <v>102</v>
      </c>
      <c r="E6" s="8" t="s">
        <v>92</v>
      </c>
      <c r="F6" s="8" t="s">
        <v>93</v>
      </c>
      <c r="G6" s="8" t="s">
        <v>102</v>
      </c>
      <c r="H6" s="8" t="s">
        <v>92</v>
      </c>
      <c r="I6" s="8" t="s">
        <v>93</v>
      </c>
      <c r="J6" s="103" t="s">
        <v>104</v>
      </c>
      <c r="K6" s="103" t="s">
        <v>105</v>
      </c>
      <c r="L6" s="103" t="s">
        <v>259</v>
      </c>
      <c r="M6" s="8" t="s">
        <v>102</v>
      </c>
      <c r="N6" s="8" t="s">
        <v>92</v>
      </c>
      <c r="O6" s="8" t="s">
        <v>93</v>
      </c>
      <c r="P6" s="8" t="s">
        <v>102</v>
      </c>
      <c r="Q6" s="8" t="s">
        <v>92</v>
      </c>
      <c r="R6" s="8" t="s">
        <v>93</v>
      </c>
    </row>
    <row r="7" spans="1:18" ht="14.25">
      <c r="A7" s="103" t="s">
        <v>114</v>
      </c>
      <c r="B7" s="103" t="s">
        <v>115</v>
      </c>
      <c r="C7" s="103" t="s">
        <v>116</v>
      </c>
      <c r="D7" s="103" t="s">
        <v>117</v>
      </c>
      <c r="E7" s="103" t="s">
        <v>118</v>
      </c>
      <c r="F7" s="103" t="s">
        <v>119</v>
      </c>
      <c r="G7" s="103" t="s">
        <v>120</v>
      </c>
      <c r="H7" s="103" t="s">
        <v>121</v>
      </c>
      <c r="I7" s="103" t="s">
        <v>122</v>
      </c>
      <c r="J7" s="103" t="s">
        <v>123</v>
      </c>
      <c r="K7" s="103" t="s">
        <v>124</v>
      </c>
      <c r="L7" s="103" t="s">
        <v>125</v>
      </c>
      <c r="M7" s="103" t="s">
        <v>126</v>
      </c>
      <c r="N7" s="103" t="s">
        <v>127</v>
      </c>
      <c r="O7" s="103" t="s">
        <v>128</v>
      </c>
      <c r="P7" s="103" t="s">
        <v>129</v>
      </c>
      <c r="Q7" s="103" t="s">
        <v>130</v>
      </c>
      <c r="R7" s="103" t="s">
        <v>131</v>
      </c>
    </row>
    <row r="8" spans="1:18" ht="14.25">
      <c r="A8" s="104" t="s">
        <v>266</v>
      </c>
      <c r="B8" s="105" t="s">
        <v>267</v>
      </c>
      <c r="C8" s="106" t="s">
        <v>268</v>
      </c>
      <c r="D8" s="107">
        <f>D9+D10+D11+D12</f>
        <v>285.45</v>
      </c>
      <c r="E8" s="108">
        <v>230.45</v>
      </c>
      <c r="F8" s="107">
        <v>55</v>
      </c>
      <c r="G8" s="108"/>
      <c r="H8" s="108"/>
      <c r="I8" s="108"/>
      <c r="J8" s="104" t="s">
        <v>269</v>
      </c>
      <c r="K8" s="104" t="s">
        <v>267</v>
      </c>
      <c r="L8" s="106" t="s">
        <v>99</v>
      </c>
      <c r="M8" s="110">
        <f>N8+O8</f>
        <v>285.45</v>
      </c>
      <c r="N8" s="110">
        <v>230.45</v>
      </c>
      <c r="O8" s="110">
        <v>55</v>
      </c>
      <c r="P8" s="108"/>
      <c r="Q8" s="108"/>
      <c r="R8" s="108"/>
    </row>
    <row r="9" spans="1:18" ht="14.25">
      <c r="A9" s="105"/>
      <c r="B9" s="105" t="s">
        <v>177</v>
      </c>
      <c r="C9" s="109" t="s">
        <v>270</v>
      </c>
      <c r="D9" s="107">
        <f>E9+F9</f>
        <v>179.83</v>
      </c>
      <c r="E9" s="108">
        <v>179.83</v>
      </c>
      <c r="F9" s="107"/>
      <c r="G9" s="108"/>
      <c r="H9" s="108"/>
      <c r="I9" s="108"/>
      <c r="J9" s="105"/>
      <c r="K9" s="105" t="s">
        <v>177</v>
      </c>
      <c r="L9" s="109" t="s">
        <v>271</v>
      </c>
      <c r="M9" s="110">
        <v>62.98</v>
      </c>
      <c r="N9" s="110">
        <v>62.98</v>
      </c>
      <c r="O9" s="110"/>
      <c r="P9" s="108"/>
      <c r="Q9" s="108"/>
      <c r="R9" s="108"/>
    </row>
    <row r="10" spans="1:18" ht="14.25">
      <c r="A10" s="105"/>
      <c r="B10" s="105" t="s">
        <v>179</v>
      </c>
      <c r="C10" s="109" t="s">
        <v>272</v>
      </c>
      <c r="D10" s="107">
        <f>E10+F10</f>
        <v>34.61</v>
      </c>
      <c r="E10" s="108">
        <v>34.61</v>
      </c>
      <c r="F10" s="107"/>
      <c r="G10" s="108"/>
      <c r="H10" s="108"/>
      <c r="I10" s="108"/>
      <c r="J10" s="105"/>
      <c r="K10" s="105" t="s">
        <v>179</v>
      </c>
      <c r="L10" s="109" t="s">
        <v>273</v>
      </c>
      <c r="M10" s="110">
        <v>116.85</v>
      </c>
      <c r="N10" s="110">
        <v>116.85</v>
      </c>
      <c r="O10" s="110"/>
      <c r="P10" s="108"/>
      <c r="Q10" s="108"/>
      <c r="R10" s="108"/>
    </row>
    <row r="11" spans="1:18" ht="14.25">
      <c r="A11" s="105"/>
      <c r="B11" s="105" t="s">
        <v>181</v>
      </c>
      <c r="C11" s="109" t="s">
        <v>274</v>
      </c>
      <c r="D11" s="107">
        <f>E11+F11</f>
        <v>16.01</v>
      </c>
      <c r="E11" s="108">
        <v>16.01</v>
      </c>
      <c r="F11" s="107"/>
      <c r="G11" s="108"/>
      <c r="H11" s="108"/>
      <c r="I11" s="108"/>
      <c r="J11" s="105"/>
      <c r="K11" s="105" t="s">
        <v>181</v>
      </c>
      <c r="L11" s="109" t="s">
        <v>275</v>
      </c>
      <c r="M11" s="110"/>
      <c r="N11" s="110"/>
      <c r="O11" s="110"/>
      <c r="P11" s="108"/>
      <c r="Q11" s="108"/>
      <c r="R11" s="108"/>
    </row>
    <row r="12" spans="1:18" ht="14.25">
      <c r="A12" s="105"/>
      <c r="B12" s="105" t="s">
        <v>201</v>
      </c>
      <c r="C12" s="109" t="s">
        <v>276</v>
      </c>
      <c r="D12" s="107">
        <f>E12+F12</f>
        <v>55</v>
      </c>
      <c r="E12" s="108"/>
      <c r="F12" s="107">
        <v>55</v>
      </c>
      <c r="G12" s="108"/>
      <c r="H12" s="108"/>
      <c r="I12" s="108"/>
      <c r="J12" s="105"/>
      <c r="K12" s="105" t="s">
        <v>183</v>
      </c>
      <c r="L12" s="109" t="s">
        <v>277</v>
      </c>
      <c r="M12" s="110"/>
      <c r="N12" s="110"/>
      <c r="O12" s="110"/>
      <c r="P12" s="108"/>
      <c r="Q12" s="108"/>
      <c r="R12" s="108"/>
    </row>
    <row r="13" spans="1:18" ht="14.25">
      <c r="A13" s="104" t="s">
        <v>278</v>
      </c>
      <c r="B13" s="104" t="s">
        <v>267</v>
      </c>
      <c r="C13" s="106" t="s">
        <v>279</v>
      </c>
      <c r="D13" s="110">
        <f>D14+D15+D16+D19+D22+D23</f>
        <v>115.75</v>
      </c>
      <c r="E13" s="110">
        <f>E14+E15+E19+E22+E23</f>
        <v>35.75</v>
      </c>
      <c r="F13" s="107">
        <v>80</v>
      </c>
      <c r="G13" s="108"/>
      <c r="H13" s="108"/>
      <c r="I13" s="108"/>
      <c r="J13" s="105"/>
      <c r="K13" s="105" t="s">
        <v>185</v>
      </c>
      <c r="L13" s="109" t="s">
        <v>280</v>
      </c>
      <c r="M13" s="110"/>
      <c r="N13" s="110"/>
      <c r="O13" s="110"/>
      <c r="P13" s="108"/>
      <c r="Q13" s="108"/>
      <c r="R13" s="108"/>
    </row>
    <row r="14" spans="1:18" ht="14.25">
      <c r="A14" s="105"/>
      <c r="B14" s="105" t="s">
        <v>177</v>
      </c>
      <c r="C14" s="109" t="s">
        <v>281</v>
      </c>
      <c r="D14" s="110">
        <f>E14+F14</f>
        <v>56.07</v>
      </c>
      <c r="E14" s="110">
        <v>29.07</v>
      </c>
      <c r="F14" s="107">
        <v>27</v>
      </c>
      <c r="G14" s="108"/>
      <c r="H14" s="108"/>
      <c r="I14" s="108"/>
      <c r="J14" s="105"/>
      <c r="K14" s="105" t="s">
        <v>187</v>
      </c>
      <c r="L14" s="111" t="s">
        <v>282</v>
      </c>
      <c r="M14" s="110">
        <v>21.33</v>
      </c>
      <c r="N14" s="110">
        <v>21.33</v>
      </c>
      <c r="O14" s="110"/>
      <c r="P14" s="108"/>
      <c r="Q14" s="108"/>
      <c r="R14" s="108"/>
    </row>
    <row r="15" spans="1:18" ht="14.25">
      <c r="A15" s="105"/>
      <c r="B15" s="105" t="s">
        <v>179</v>
      </c>
      <c r="C15" s="109" t="s">
        <v>283</v>
      </c>
      <c r="D15" s="110">
        <f aca="true" t="shared" si="0" ref="D15:D23">E15+F15</f>
        <v>14.280000000000001</v>
      </c>
      <c r="E15" s="110">
        <v>4.28</v>
      </c>
      <c r="F15" s="107">
        <v>10</v>
      </c>
      <c r="G15" s="108"/>
      <c r="H15" s="108"/>
      <c r="I15" s="108"/>
      <c r="J15" s="105"/>
      <c r="K15" s="105" t="s">
        <v>189</v>
      </c>
      <c r="L15" s="109" t="s">
        <v>284</v>
      </c>
      <c r="M15" s="110"/>
      <c r="N15" s="110"/>
      <c r="O15" s="110"/>
      <c r="P15" s="108"/>
      <c r="Q15" s="108"/>
      <c r="R15" s="108"/>
    </row>
    <row r="16" spans="1:18" ht="14.25">
      <c r="A16" s="105"/>
      <c r="B16" s="105" t="s">
        <v>181</v>
      </c>
      <c r="C16" s="109" t="s">
        <v>285</v>
      </c>
      <c r="D16" s="110">
        <f t="shared" si="0"/>
        <v>43</v>
      </c>
      <c r="E16" s="110"/>
      <c r="F16" s="107">
        <v>43</v>
      </c>
      <c r="G16" s="108"/>
      <c r="H16" s="108"/>
      <c r="I16" s="108"/>
      <c r="J16" s="105"/>
      <c r="K16" s="105" t="s">
        <v>191</v>
      </c>
      <c r="L16" s="109" t="s">
        <v>286</v>
      </c>
      <c r="M16" s="110">
        <v>12</v>
      </c>
      <c r="N16" s="110">
        <v>12</v>
      </c>
      <c r="O16" s="110"/>
      <c r="P16" s="108"/>
      <c r="Q16" s="108"/>
      <c r="R16" s="108"/>
    </row>
    <row r="17" spans="1:18" ht="14.25">
      <c r="A17" s="105"/>
      <c r="B17" s="105" t="s">
        <v>206</v>
      </c>
      <c r="C17" s="109" t="s">
        <v>287</v>
      </c>
      <c r="D17" s="110">
        <f t="shared" si="0"/>
        <v>0</v>
      </c>
      <c r="E17" s="110"/>
      <c r="F17" s="107"/>
      <c r="G17" s="108"/>
      <c r="H17" s="108"/>
      <c r="I17" s="108"/>
      <c r="J17" s="105"/>
      <c r="K17" s="105" t="s">
        <v>193</v>
      </c>
      <c r="L17" s="109" t="s">
        <v>288</v>
      </c>
      <c r="M17" s="110"/>
      <c r="N17" s="110"/>
      <c r="O17" s="110"/>
      <c r="P17" s="108"/>
      <c r="Q17" s="108"/>
      <c r="R17" s="108"/>
    </row>
    <row r="18" spans="1:18" ht="14.25">
      <c r="A18" s="105"/>
      <c r="B18" s="105" t="s">
        <v>208</v>
      </c>
      <c r="C18" s="109" t="s">
        <v>289</v>
      </c>
      <c r="D18" s="110"/>
      <c r="E18" s="110"/>
      <c r="F18" s="107"/>
      <c r="G18" s="108"/>
      <c r="H18" s="108"/>
      <c r="I18" s="108"/>
      <c r="J18" s="105"/>
      <c r="K18" s="105" t="s">
        <v>195</v>
      </c>
      <c r="L18" s="109" t="s">
        <v>290</v>
      </c>
      <c r="M18" s="110">
        <v>1.28</v>
      </c>
      <c r="N18" s="110">
        <v>1.28</v>
      </c>
      <c r="O18" s="110"/>
      <c r="P18" s="108"/>
      <c r="Q18" s="108"/>
      <c r="R18" s="108"/>
    </row>
    <row r="19" spans="1:18" ht="14.25">
      <c r="A19" s="105"/>
      <c r="B19" s="105" t="s">
        <v>183</v>
      </c>
      <c r="C19" s="109" t="s">
        <v>291</v>
      </c>
      <c r="D19" s="110">
        <f t="shared" si="0"/>
        <v>0.3</v>
      </c>
      <c r="E19" s="110">
        <v>0.3</v>
      </c>
      <c r="F19" s="107"/>
      <c r="G19" s="108"/>
      <c r="H19" s="108"/>
      <c r="I19" s="108"/>
      <c r="J19" s="105"/>
      <c r="K19" s="105" t="s">
        <v>197</v>
      </c>
      <c r="L19" s="109" t="s">
        <v>274</v>
      </c>
      <c r="M19" s="110">
        <v>16.01</v>
      </c>
      <c r="N19" s="110">
        <v>16.01</v>
      </c>
      <c r="O19" s="110"/>
      <c r="P19" s="108"/>
      <c r="Q19" s="108"/>
      <c r="R19" s="108"/>
    </row>
    <row r="20" spans="1:18" ht="12" customHeight="1">
      <c r="A20" s="105"/>
      <c r="B20" s="105" t="s">
        <v>185</v>
      </c>
      <c r="C20" s="109" t="s">
        <v>292</v>
      </c>
      <c r="D20" s="110"/>
      <c r="E20" s="110"/>
      <c r="F20" s="107"/>
      <c r="G20" s="108"/>
      <c r="H20" s="108"/>
      <c r="I20" s="108"/>
      <c r="J20" s="105"/>
      <c r="K20" s="105" t="s">
        <v>199</v>
      </c>
      <c r="L20" s="109" t="s">
        <v>293</v>
      </c>
      <c r="M20" s="110"/>
      <c r="N20" s="110"/>
      <c r="O20" s="110"/>
      <c r="P20" s="108"/>
      <c r="Q20" s="108"/>
      <c r="R20" s="108"/>
    </row>
    <row r="21" spans="1:18" ht="14.25">
      <c r="A21" s="105"/>
      <c r="B21" s="105" t="s">
        <v>187</v>
      </c>
      <c r="C21" s="109" t="s">
        <v>294</v>
      </c>
      <c r="D21" s="110"/>
      <c r="E21" s="110"/>
      <c r="F21" s="107"/>
      <c r="G21" s="108"/>
      <c r="H21" s="108"/>
      <c r="I21" s="108"/>
      <c r="J21" s="105"/>
      <c r="K21" s="105" t="s">
        <v>201</v>
      </c>
      <c r="L21" s="109" t="s">
        <v>276</v>
      </c>
      <c r="M21" s="110">
        <v>55</v>
      </c>
      <c r="N21" s="110"/>
      <c r="O21" s="110">
        <v>55</v>
      </c>
      <c r="P21" s="108"/>
      <c r="Q21" s="108"/>
      <c r="R21" s="108"/>
    </row>
    <row r="22" spans="1:18" ht="14.25">
      <c r="A22" s="105"/>
      <c r="B22" s="105" t="s">
        <v>189</v>
      </c>
      <c r="C22" s="109" t="s">
        <v>295</v>
      </c>
      <c r="D22" s="110">
        <f t="shared" si="0"/>
        <v>1.31</v>
      </c>
      <c r="E22" s="110">
        <v>1.31</v>
      </c>
      <c r="F22" s="107"/>
      <c r="G22" s="108"/>
      <c r="H22" s="108"/>
      <c r="I22" s="108"/>
      <c r="J22" s="104" t="s">
        <v>296</v>
      </c>
      <c r="K22" s="104" t="s">
        <v>267</v>
      </c>
      <c r="L22" s="106" t="s">
        <v>100</v>
      </c>
      <c r="M22" s="110">
        <v>116.11</v>
      </c>
      <c r="N22" s="110">
        <v>36.11</v>
      </c>
      <c r="O22" s="110">
        <v>80</v>
      </c>
      <c r="P22" s="108"/>
      <c r="Q22" s="108"/>
      <c r="R22" s="108"/>
    </row>
    <row r="23" spans="1:18" ht="14.25">
      <c r="A23" s="105"/>
      <c r="B23" s="105" t="s">
        <v>201</v>
      </c>
      <c r="C23" s="109" t="s">
        <v>297</v>
      </c>
      <c r="D23" s="110">
        <f t="shared" si="0"/>
        <v>0.79</v>
      </c>
      <c r="E23" s="110">
        <v>0.79</v>
      </c>
      <c r="F23" s="107"/>
      <c r="G23" s="108"/>
      <c r="H23" s="108"/>
      <c r="I23" s="108"/>
      <c r="J23" s="105"/>
      <c r="K23" s="105" t="s">
        <v>177</v>
      </c>
      <c r="L23" s="109" t="s">
        <v>298</v>
      </c>
      <c r="M23" s="110">
        <f>N23+O23</f>
        <v>12</v>
      </c>
      <c r="N23" s="110">
        <v>3.1</v>
      </c>
      <c r="O23" s="110">
        <v>8.9</v>
      </c>
      <c r="P23" s="108"/>
      <c r="Q23" s="108"/>
      <c r="R23" s="108"/>
    </row>
    <row r="24" spans="1:18" ht="14.25">
      <c r="A24" s="104" t="s">
        <v>299</v>
      </c>
      <c r="B24" s="104" t="s">
        <v>267</v>
      </c>
      <c r="C24" s="106" t="s">
        <v>300</v>
      </c>
      <c r="D24" s="110"/>
      <c r="E24" s="110"/>
      <c r="F24" s="107"/>
      <c r="G24" s="108"/>
      <c r="H24" s="108"/>
      <c r="I24" s="108"/>
      <c r="J24" s="105"/>
      <c r="K24" s="105" t="s">
        <v>179</v>
      </c>
      <c r="L24" s="109" t="s">
        <v>301</v>
      </c>
      <c r="M24" s="110">
        <f>N24+O24</f>
        <v>5.22</v>
      </c>
      <c r="N24" s="110">
        <v>0.22</v>
      </c>
      <c r="O24" s="110">
        <v>5</v>
      </c>
      <c r="P24" s="108"/>
      <c r="Q24" s="108"/>
      <c r="R24" s="108"/>
    </row>
    <row r="25" spans="1:18" ht="14.25">
      <c r="A25" s="105"/>
      <c r="B25" s="105" t="s">
        <v>177</v>
      </c>
      <c r="C25" s="109" t="s">
        <v>302</v>
      </c>
      <c r="D25" s="110"/>
      <c r="E25" s="110"/>
      <c r="F25" s="107"/>
      <c r="G25" s="108"/>
      <c r="H25" s="108"/>
      <c r="I25" s="108"/>
      <c r="J25" s="105"/>
      <c r="K25" s="105" t="s">
        <v>181</v>
      </c>
      <c r="L25" s="109" t="s">
        <v>303</v>
      </c>
      <c r="M25" s="110">
        <f>N25+O25</f>
        <v>0.5</v>
      </c>
      <c r="N25" s="110">
        <v>0.5</v>
      </c>
      <c r="O25" s="110"/>
      <c r="P25" s="108"/>
      <c r="Q25" s="108"/>
      <c r="R25" s="108"/>
    </row>
    <row r="26" spans="1:18" ht="14.25">
      <c r="A26" s="105"/>
      <c r="B26" s="105" t="s">
        <v>179</v>
      </c>
      <c r="C26" s="109" t="s">
        <v>304</v>
      </c>
      <c r="D26" s="110"/>
      <c r="E26" s="110"/>
      <c r="F26" s="107"/>
      <c r="G26" s="108"/>
      <c r="H26" s="108"/>
      <c r="I26" s="108"/>
      <c r="J26" s="105"/>
      <c r="K26" s="105" t="s">
        <v>206</v>
      </c>
      <c r="L26" s="109" t="s">
        <v>305</v>
      </c>
      <c r="M26" s="110"/>
      <c r="N26" s="110"/>
      <c r="O26" s="110"/>
      <c r="P26" s="108"/>
      <c r="Q26" s="108"/>
      <c r="R26" s="108"/>
    </row>
    <row r="27" spans="1:18" ht="14.25">
      <c r="A27" s="105"/>
      <c r="B27" s="105" t="s">
        <v>181</v>
      </c>
      <c r="C27" s="109" t="s">
        <v>306</v>
      </c>
      <c r="D27" s="110"/>
      <c r="E27" s="110"/>
      <c r="F27" s="107"/>
      <c r="G27" s="108"/>
      <c r="H27" s="108"/>
      <c r="I27" s="108"/>
      <c r="J27" s="105"/>
      <c r="K27" s="105" t="s">
        <v>208</v>
      </c>
      <c r="L27" s="109" t="s">
        <v>307</v>
      </c>
      <c r="M27" s="110">
        <f>N27+O27</f>
        <v>0.25</v>
      </c>
      <c r="N27" s="110">
        <v>0.25</v>
      </c>
      <c r="O27" s="110"/>
      <c r="P27" s="108"/>
      <c r="Q27" s="108"/>
      <c r="R27" s="108"/>
    </row>
    <row r="28" spans="1:18" ht="14.25">
      <c r="A28" s="105"/>
      <c r="B28" s="105" t="s">
        <v>208</v>
      </c>
      <c r="C28" s="109" t="s">
        <v>308</v>
      </c>
      <c r="D28" s="110"/>
      <c r="E28" s="110"/>
      <c r="F28" s="110"/>
      <c r="G28" s="108"/>
      <c r="H28" s="108"/>
      <c r="I28" s="108"/>
      <c r="J28" s="105"/>
      <c r="K28" s="105" t="s">
        <v>183</v>
      </c>
      <c r="L28" s="109" t="s">
        <v>309</v>
      </c>
      <c r="M28" s="110">
        <f>N28+O28</f>
        <v>0.7</v>
      </c>
      <c r="N28" s="110">
        <v>0.7</v>
      </c>
      <c r="O28" s="110"/>
      <c r="P28" s="108"/>
      <c r="Q28" s="108"/>
      <c r="R28" s="108"/>
    </row>
    <row r="29" spans="1:18" ht="14.25">
      <c r="A29" s="105"/>
      <c r="B29" s="105" t="s">
        <v>183</v>
      </c>
      <c r="C29" s="109" t="s">
        <v>310</v>
      </c>
      <c r="D29" s="110"/>
      <c r="E29" s="110"/>
      <c r="F29" s="110"/>
      <c r="G29" s="108"/>
      <c r="H29" s="108"/>
      <c r="I29" s="108"/>
      <c r="J29" s="105"/>
      <c r="K29" s="105" t="s">
        <v>185</v>
      </c>
      <c r="L29" s="109" t="s">
        <v>311</v>
      </c>
      <c r="M29" s="110">
        <f>N29+O29</f>
        <v>1.73</v>
      </c>
      <c r="N29" s="110">
        <v>0.63</v>
      </c>
      <c r="O29" s="110">
        <v>1.1</v>
      </c>
      <c r="P29" s="108"/>
      <c r="Q29" s="108"/>
      <c r="R29" s="108"/>
    </row>
    <row r="30" spans="1:18" ht="14.25">
      <c r="A30" s="105"/>
      <c r="B30" s="105" t="s">
        <v>185</v>
      </c>
      <c r="C30" s="109" t="s">
        <v>312</v>
      </c>
      <c r="D30" s="110"/>
      <c r="E30" s="110"/>
      <c r="F30" s="110"/>
      <c r="G30" s="108"/>
      <c r="H30" s="108"/>
      <c r="I30" s="108"/>
      <c r="J30" s="105"/>
      <c r="K30" s="105" t="s">
        <v>187</v>
      </c>
      <c r="L30" s="109" t="s">
        <v>313</v>
      </c>
      <c r="M30" s="110"/>
      <c r="N30" s="110"/>
      <c r="O30" s="110"/>
      <c r="P30" s="108"/>
      <c r="Q30" s="108"/>
      <c r="R30" s="108"/>
    </row>
    <row r="31" spans="1:18" ht="14.25">
      <c r="A31" s="105"/>
      <c r="B31" s="105" t="s">
        <v>201</v>
      </c>
      <c r="C31" s="109" t="s">
        <v>314</v>
      </c>
      <c r="D31" s="110"/>
      <c r="E31" s="110"/>
      <c r="F31" s="110"/>
      <c r="G31" s="108"/>
      <c r="H31" s="108"/>
      <c r="I31" s="108"/>
      <c r="J31" s="105"/>
      <c r="K31" s="105" t="s">
        <v>189</v>
      </c>
      <c r="L31" s="109" t="s">
        <v>315</v>
      </c>
      <c r="M31" s="110">
        <f>N31+O31</f>
        <v>3.6</v>
      </c>
      <c r="N31" s="110">
        <v>3.6</v>
      </c>
      <c r="O31" s="110"/>
      <c r="P31" s="108"/>
      <c r="Q31" s="108"/>
      <c r="R31" s="108"/>
    </row>
    <row r="32" spans="1:18" ht="14.25">
      <c r="A32" s="104" t="s">
        <v>316</v>
      </c>
      <c r="B32" s="104" t="s">
        <v>267</v>
      </c>
      <c r="C32" s="106" t="s">
        <v>317</v>
      </c>
      <c r="D32" s="110"/>
      <c r="E32" s="110"/>
      <c r="F32" s="110"/>
      <c r="G32" s="108"/>
      <c r="H32" s="108"/>
      <c r="I32" s="108"/>
      <c r="J32" s="105"/>
      <c r="K32" s="105" t="s">
        <v>193</v>
      </c>
      <c r="L32" s="109" t="s">
        <v>318</v>
      </c>
      <c r="M32" s="110">
        <f>N32+O32</f>
        <v>10.7</v>
      </c>
      <c r="N32" s="110">
        <v>0.7</v>
      </c>
      <c r="O32" s="110">
        <v>10</v>
      </c>
      <c r="P32" s="108"/>
      <c r="Q32" s="108"/>
      <c r="R32" s="108"/>
    </row>
    <row r="33" spans="1:18" ht="14.25">
      <c r="A33" s="105"/>
      <c r="B33" s="105" t="s">
        <v>177</v>
      </c>
      <c r="C33" s="109" t="s">
        <v>302</v>
      </c>
      <c r="D33" s="110"/>
      <c r="E33" s="110"/>
      <c r="F33" s="110"/>
      <c r="G33" s="108"/>
      <c r="H33" s="108"/>
      <c r="I33" s="108"/>
      <c r="J33" s="105"/>
      <c r="K33" s="105" t="s">
        <v>195</v>
      </c>
      <c r="L33" s="109" t="s">
        <v>292</v>
      </c>
      <c r="M33" s="110"/>
      <c r="N33" s="110"/>
      <c r="O33" s="110"/>
      <c r="P33" s="108"/>
      <c r="Q33" s="108"/>
      <c r="R33" s="108"/>
    </row>
    <row r="34" spans="1:18" ht="14.25">
      <c r="A34" s="105"/>
      <c r="B34" s="105" t="s">
        <v>179</v>
      </c>
      <c r="C34" s="109" t="s">
        <v>304</v>
      </c>
      <c r="D34" s="110"/>
      <c r="E34" s="110"/>
      <c r="F34" s="110"/>
      <c r="G34" s="108"/>
      <c r="H34" s="108"/>
      <c r="I34" s="108"/>
      <c r="J34" s="105"/>
      <c r="K34" s="105" t="s">
        <v>197</v>
      </c>
      <c r="L34" s="109" t="s">
        <v>295</v>
      </c>
      <c r="M34" s="110">
        <f>N34+O34</f>
        <v>3.31</v>
      </c>
      <c r="N34" s="110">
        <v>1.31</v>
      </c>
      <c r="O34" s="110">
        <v>2</v>
      </c>
      <c r="P34" s="108"/>
      <c r="Q34" s="108"/>
      <c r="R34" s="108"/>
    </row>
    <row r="35" spans="1:18" ht="14.25">
      <c r="A35" s="105"/>
      <c r="B35" s="105" t="s">
        <v>181</v>
      </c>
      <c r="C35" s="109" t="s">
        <v>306</v>
      </c>
      <c r="D35" s="110"/>
      <c r="E35" s="110"/>
      <c r="F35" s="110"/>
      <c r="G35" s="108"/>
      <c r="H35" s="108"/>
      <c r="I35" s="108"/>
      <c r="J35" s="105"/>
      <c r="K35" s="105" t="s">
        <v>199</v>
      </c>
      <c r="L35" s="109" t="s">
        <v>319</v>
      </c>
      <c r="M35" s="110"/>
      <c r="N35" s="110"/>
      <c r="O35" s="110"/>
      <c r="P35" s="108"/>
      <c r="Q35" s="108"/>
      <c r="R35" s="108"/>
    </row>
    <row r="36" spans="1:18" ht="14.25">
      <c r="A36" s="105"/>
      <c r="B36" s="105" t="s">
        <v>206</v>
      </c>
      <c r="C36" s="109" t="s">
        <v>310</v>
      </c>
      <c r="D36" s="110"/>
      <c r="E36" s="110"/>
      <c r="F36" s="110"/>
      <c r="G36" s="108"/>
      <c r="H36" s="108"/>
      <c r="I36" s="108"/>
      <c r="J36" s="105"/>
      <c r="K36" s="105" t="s">
        <v>218</v>
      </c>
      <c r="L36" s="109" t="s">
        <v>283</v>
      </c>
      <c r="M36" s="110">
        <f>N36+O36</f>
        <v>14.280000000000001</v>
      </c>
      <c r="N36" s="110">
        <v>4.28</v>
      </c>
      <c r="O36" s="110">
        <v>10</v>
      </c>
      <c r="P36" s="108"/>
      <c r="Q36" s="108"/>
      <c r="R36" s="108"/>
    </row>
    <row r="37" spans="1:18" ht="14.25">
      <c r="A37" s="105"/>
      <c r="B37" s="105" t="s">
        <v>208</v>
      </c>
      <c r="C37" s="109" t="s">
        <v>312</v>
      </c>
      <c r="D37" s="110"/>
      <c r="E37" s="110"/>
      <c r="F37" s="110"/>
      <c r="G37" s="108"/>
      <c r="H37" s="108"/>
      <c r="I37" s="108"/>
      <c r="J37" s="105"/>
      <c r="K37" s="105" t="s">
        <v>220</v>
      </c>
      <c r="L37" s="109" t="s">
        <v>285</v>
      </c>
      <c r="M37" s="110">
        <f>N37+O37</f>
        <v>43</v>
      </c>
      <c r="N37" s="110"/>
      <c r="O37" s="110">
        <v>43</v>
      </c>
      <c r="P37" s="108"/>
      <c r="Q37" s="108"/>
      <c r="R37" s="108"/>
    </row>
    <row r="38" spans="1:18" ht="14.25">
      <c r="A38" s="105"/>
      <c r="B38" s="105" t="s">
        <v>201</v>
      </c>
      <c r="C38" s="109" t="s">
        <v>314</v>
      </c>
      <c r="D38" s="110"/>
      <c r="E38" s="110"/>
      <c r="F38" s="110"/>
      <c r="G38" s="108"/>
      <c r="H38" s="108"/>
      <c r="I38" s="108"/>
      <c r="J38" s="105"/>
      <c r="K38" s="105" t="s">
        <v>222</v>
      </c>
      <c r="L38" s="109" t="s">
        <v>291</v>
      </c>
      <c r="M38" s="110">
        <f>N38+O38</f>
        <v>0.3</v>
      </c>
      <c r="N38" s="110">
        <v>0.3</v>
      </c>
      <c r="O38" s="110"/>
      <c r="P38" s="108"/>
      <c r="Q38" s="108"/>
      <c r="R38" s="108"/>
    </row>
    <row r="39" spans="1:18" ht="14.25">
      <c r="A39" s="104" t="s">
        <v>320</v>
      </c>
      <c r="B39" s="104" t="s">
        <v>267</v>
      </c>
      <c r="C39" s="106" t="s">
        <v>321</v>
      </c>
      <c r="D39" s="110"/>
      <c r="E39" s="110"/>
      <c r="F39" s="110"/>
      <c r="G39" s="108"/>
      <c r="H39" s="108"/>
      <c r="I39" s="108"/>
      <c r="J39" s="105"/>
      <c r="K39" s="105" t="s">
        <v>224</v>
      </c>
      <c r="L39" s="109" t="s">
        <v>322</v>
      </c>
      <c r="M39" s="110"/>
      <c r="N39" s="110"/>
      <c r="O39" s="110"/>
      <c r="P39" s="108"/>
      <c r="Q39" s="108"/>
      <c r="R39" s="108"/>
    </row>
    <row r="40" spans="1:18" ht="14.25">
      <c r="A40" s="105"/>
      <c r="B40" s="105" t="s">
        <v>177</v>
      </c>
      <c r="C40" s="109" t="s">
        <v>99</v>
      </c>
      <c r="D40" s="110"/>
      <c r="E40" s="110"/>
      <c r="F40" s="110"/>
      <c r="G40" s="108"/>
      <c r="H40" s="108"/>
      <c r="I40" s="108"/>
      <c r="J40" s="105"/>
      <c r="K40" s="105" t="s">
        <v>226</v>
      </c>
      <c r="L40" s="109" t="s">
        <v>323</v>
      </c>
      <c r="M40" s="110"/>
      <c r="N40" s="110"/>
      <c r="O40" s="110"/>
      <c r="P40" s="108"/>
      <c r="Q40" s="108"/>
      <c r="R40" s="108"/>
    </row>
    <row r="41" spans="1:18" ht="14.25">
      <c r="A41" s="105"/>
      <c r="B41" s="105" t="s">
        <v>179</v>
      </c>
      <c r="C41" s="109" t="s">
        <v>100</v>
      </c>
      <c r="D41" s="110"/>
      <c r="E41" s="110"/>
      <c r="F41" s="110"/>
      <c r="G41" s="108"/>
      <c r="H41" s="108"/>
      <c r="I41" s="108"/>
      <c r="J41" s="105"/>
      <c r="K41" s="105" t="s">
        <v>228</v>
      </c>
      <c r="L41" s="109" t="s">
        <v>324</v>
      </c>
      <c r="M41" s="110"/>
      <c r="N41" s="110"/>
      <c r="O41" s="110"/>
      <c r="P41" s="108"/>
      <c r="Q41" s="108"/>
      <c r="R41" s="108"/>
    </row>
    <row r="42" spans="1:18" ht="14.25">
      <c r="A42" s="105"/>
      <c r="B42" s="105" t="s">
        <v>201</v>
      </c>
      <c r="C42" s="109" t="s">
        <v>325</v>
      </c>
      <c r="D42" s="110"/>
      <c r="E42" s="110"/>
      <c r="F42" s="110"/>
      <c r="G42" s="108"/>
      <c r="H42" s="108"/>
      <c r="I42" s="108"/>
      <c r="J42" s="105"/>
      <c r="K42" s="105" t="s">
        <v>230</v>
      </c>
      <c r="L42" s="109" t="s">
        <v>326</v>
      </c>
      <c r="M42" s="110"/>
      <c r="N42" s="110"/>
      <c r="O42" s="110"/>
      <c r="P42" s="108"/>
      <c r="Q42" s="108"/>
      <c r="R42" s="108"/>
    </row>
    <row r="43" spans="1:18" ht="14.25">
      <c r="A43" s="104" t="s">
        <v>327</v>
      </c>
      <c r="B43" s="104" t="s">
        <v>267</v>
      </c>
      <c r="C43" s="106" t="s">
        <v>328</v>
      </c>
      <c r="D43" s="110"/>
      <c r="E43" s="110"/>
      <c r="F43" s="110"/>
      <c r="G43" s="108"/>
      <c r="H43" s="108"/>
      <c r="I43" s="108"/>
      <c r="J43" s="105"/>
      <c r="K43" s="105" t="s">
        <v>232</v>
      </c>
      <c r="L43" s="109" t="s">
        <v>289</v>
      </c>
      <c r="M43" s="110"/>
      <c r="N43" s="110"/>
      <c r="O43" s="110"/>
      <c r="P43" s="108"/>
      <c r="Q43" s="108"/>
      <c r="R43" s="108"/>
    </row>
    <row r="44" spans="1:18" ht="14.25">
      <c r="A44" s="105"/>
      <c r="B44" s="105" t="s">
        <v>177</v>
      </c>
      <c r="C44" s="109" t="s">
        <v>329</v>
      </c>
      <c r="D44" s="110"/>
      <c r="E44" s="110"/>
      <c r="F44" s="110"/>
      <c r="G44" s="108"/>
      <c r="H44" s="108"/>
      <c r="I44" s="108"/>
      <c r="J44" s="105"/>
      <c r="K44" s="105" t="s">
        <v>234</v>
      </c>
      <c r="L44" s="109" t="s">
        <v>330</v>
      </c>
      <c r="M44" s="110">
        <f aca="true" t="shared" si="1" ref="M44:M50">N44+O44</f>
        <v>2.67</v>
      </c>
      <c r="N44" s="110">
        <v>2.67</v>
      </c>
      <c r="O44" s="110"/>
      <c r="P44" s="108"/>
      <c r="Q44" s="108"/>
      <c r="R44" s="108"/>
    </row>
    <row r="45" spans="1:18" ht="14.25">
      <c r="A45" s="105"/>
      <c r="B45" s="105" t="s">
        <v>179</v>
      </c>
      <c r="C45" s="109" t="s">
        <v>331</v>
      </c>
      <c r="D45" s="110"/>
      <c r="E45" s="110"/>
      <c r="F45" s="110"/>
      <c r="G45" s="108"/>
      <c r="H45" s="108"/>
      <c r="I45" s="108"/>
      <c r="J45" s="105"/>
      <c r="K45" s="105" t="s">
        <v>236</v>
      </c>
      <c r="L45" s="109" t="s">
        <v>332</v>
      </c>
      <c r="M45" s="110"/>
      <c r="N45" s="110"/>
      <c r="O45" s="110"/>
      <c r="P45" s="108"/>
      <c r="Q45" s="108"/>
      <c r="R45" s="108"/>
    </row>
    <row r="46" spans="1:18" ht="14.25">
      <c r="A46" s="104" t="s">
        <v>333</v>
      </c>
      <c r="B46" s="104" t="s">
        <v>267</v>
      </c>
      <c r="C46" s="106" t="s">
        <v>334</v>
      </c>
      <c r="D46" s="110"/>
      <c r="E46" s="110"/>
      <c r="F46" s="110"/>
      <c r="G46" s="108"/>
      <c r="H46" s="108"/>
      <c r="I46" s="108"/>
      <c r="J46" s="105"/>
      <c r="K46" s="105" t="s">
        <v>238</v>
      </c>
      <c r="L46" s="109" t="s">
        <v>294</v>
      </c>
      <c r="M46" s="110"/>
      <c r="N46" s="110"/>
      <c r="O46" s="110"/>
      <c r="P46" s="108"/>
      <c r="Q46" s="108"/>
      <c r="R46" s="108"/>
    </row>
    <row r="47" spans="1:18" ht="14.25">
      <c r="A47" s="105"/>
      <c r="B47" s="105" t="s">
        <v>177</v>
      </c>
      <c r="C47" s="109" t="s">
        <v>335</v>
      </c>
      <c r="D47" s="110"/>
      <c r="E47" s="110"/>
      <c r="F47" s="110"/>
      <c r="G47" s="108"/>
      <c r="H47" s="108"/>
      <c r="I47" s="108"/>
      <c r="J47" s="105"/>
      <c r="K47" s="105" t="s">
        <v>240</v>
      </c>
      <c r="L47" s="109" t="s">
        <v>336</v>
      </c>
      <c r="M47" s="110">
        <f t="shared" si="1"/>
        <v>16.7</v>
      </c>
      <c r="N47" s="110">
        <v>16.7</v>
      </c>
      <c r="O47" s="110"/>
      <c r="P47" s="108"/>
      <c r="Q47" s="108"/>
      <c r="R47" s="108"/>
    </row>
    <row r="48" spans="1:18" ht="14.25">
      <c r="A48" s="105"/>
      <c r="B48" s="105" t="s">
        <v>179</v>
      </c>
      <c r="C48" s="109" t="s">
        <v>337</v>
      </c>
      <c r="D48" s="110"/>
      <c r="E48" s="110"/>
      <c r="F48" s="110"/>
      <c r="G48" s="108"/>
      <c r="H48" s="108"/>
      <c r="I48" s="108"/>
      <c r="J48" s="105"/>
      <c r="K48" s="105" t="s">
        <v>242</v>
      </c>
      <c r="L48" s="109" t="s">
        <v>338</v>
      </c>
      <c r="M48" s="110"/>
      <c r="N48" s="110"/>
      <c r="O48" s="110"/>
      <c r="P48" s="108"/>
      <c r="Q48" s="108"/>
      <c r="R48" s="108"/>
    </row>
    <row r="49" spans="1:18" ht="14.25">
      <c r="A49" s="105"/>
      <c r="B49" s="105" t="s">
        <v>201</v>
      </c>
      <c r="C49" s="109" t="s">
        <v>339</v>
      </c>
      <c r="D49" s="110"/>
      <c r="E49" s="110"/>
      <c r="F49" s="110"/>
      <c r="G49" s="108"/>
      <c r="H49" s="108"/>
      <c r="I49" s="108"/>
      <c r="J49" s="105"/>
      <c r="K49" s="105" t="s">
        <v>201</v>
      </c>
      <c r="L49" s="109" t="s">
        <v>297</v>
      </c>
      <c r="M49" s="110">
        <f t="shared" si="1"/>
        <v>1.15</v>
      </c>
      <c r="N49" s="110">
        <v>1.15</v>
      </c>
      <c r="O49" s="110"/>
      <c r="P49" s="108"/>
      <c r="Q49" s="108"/>
      <c r="R49" s="108"/>
    </row>
    <row r="50" spans="1:18" ht="14.25">
      <c r="A50" s="104" t="s">
        <v>340</v>
      </c>
      <c r="B50" s="105" t="s">
        <v>267</v>
      </c>
      <c r="C50" s="106" t="s">
        <v>341</v>
      </c>
      <c r="D50" s="110"/>
      <c r="E50" s="110"/>
      <c r="F50" s="110"/>
      <c r="G50" s="108"/>
      <c r="H50" s="108"/>
      <c r="I50" s="108"/>
      <c r="J50" s="104" t="s">
        <v>342</v>
      </c>
      <c r="K50" s="104" t="s">
        <v>267</v>
      </c>
      <c r="L50" s="106" t="s">
        <v>101</v>
      </c>
      <c r="M50" s="110">
        <f t="shared" si="1"/>
        <v>0.06</v>
      </c>
      <c r="N50" s="110">
        <v>0.06</v>
      </c>
      <c r="O50" s="110"/>
      <c r="P50" s="108"/>
      <c r="Q50" s="108"/>
      <c r="R50" s="108"/>
    </row>
    <row r="51" spans="1:18" ht="14.25">
      <c r="A51" s="105"/>
      <c r="B51" s="105" t="s">
        <v>177</v>
      </c>
      <c r="C51" s="109" t="s">
        <v>343</v>
      </c>
      <c r="D51" s="110"/>
      <c r="E51" s="110"/>
      <c r="F51" s="110"/>
      <c r="G51" s="108"/>
      <c r="H51" s="108"/>
      <c r="I51" s="108"/>
      <c r="J51" s="105"/>
      <c r="K51" s="105" t="s">
        <v>177</v>
      </c>
      <c r="L51" s="109" t="s">
        <v>344</v>
      </c>
      <c r="M51" s="110"/>
      <c r="N51" s="110"/>
      <c r="O51" s="110"/>
      <c r="P51" s="108"/>
      <c r="Q51" s="108"/>
      <c r="R51" s="108"/>
    </row>
    <row r="52" spans="1:18" ht="14.25">
      <c r="A52" s="105"/>
      <c r="B52" s="105" t="s">
        <v>179</v>
      </c>
      <c r="C52" s="109" t="s">
        <v>345</v>
      </c>
      <c r="D52" s="110"/>
      <c r="E52" s="110"/>
      <c r="F52" s="110"/>
      <c r="G52" s="108"/>
      <c r="H52" s="108"/>
      <c r="I52" s="108"/>
      <c r="J52" s="105"/>
      <c r="K52" s="105" t="s">
        <v>179</v>
      </c>
      <c r="L52" s="109" t="s">
        <v>346</v>
      </c>
      <c r="M52" s="110"/>
      <c r="N52" s="110"/>
      <c r="O52" s="110"/>
      <c r="P52" s="108"/>
      <c r="Q52" s="108"/>
      <c r="R52" s="108"/>
    </row>
    <row r="53" spans="1:18" ht="14.25">
      <c r="A53" s="104" t="s">
        <v>347</v>
      </c>
      <c r="B53" s="104" t="s">
        <v>267</v>
      </c>
      <c r="C53" s="106" t="s">
        <v>101</v>
      </c>
      <c r="D53" s="110">
        <v>0.42</v>
      </c>
      <c r="E53" s="110">
        <v>0.42</v>
      </c>
      <c r="F53" s="110"/>
      <c r="G53" s="108"/>
      <c r="H53" s="108"/>
      <c r="I53" s="108"/>
      <c r="J53" s="105"/>
      <c r="K53" s="105" t="s">
        <v>181</v>
      </c>
      <c r="L53" s="109" t="s">
        <v>348</v>
      </c>
      <c r="M53" s="110"/>
      <c r="N53" s="110"/>
      <c r="O53" s="110"/>
      <c r="P53" s="108"/>
      <c r="Q53" s="108"/>
      <c r="R53" s="108"/>
    </row>
    <row r="54" spans="1:18" ht="14.25">
      <c r="A54" s="105"/>
      <c r="B54" s="105" t="s">
        <v>177</v>
      </c>
      <c r="C54" s="109" t="s">
        <v>349</v>
      </c>
      <c r="D54" s="110"/>
      <c r="E54" s="110"/>
      <c r="F54" s="110"/>
      <c r="G54" s="108"/>
      <c r="H54" s="108"/>
      <c r="I54" s="108"/>
      <c r="J54" s="105"/>
      <c r="K54" s="105" t="s">
        <v>206</v>
      </c>
      <c r="L54" s="109" t="s">
        <v>350</v>
      </c>
      <c r="M54" s="110"/>
      <c r="N54" s="110"/>
      <c r="O54" s="110"/>
      <c r="P54" s="108"/>
      <c r="Q54" s="108"/>
      <c r="R54" s="108"/>
    </row>
    <row r="55" spans="1:18" ht="14.25">
      <c r="A55" s="105"/>
      <c r="B55" s="105" t="s">
        <v>179</v>
      </c>
      <c r="C55" s="109" t="s">
        <v>351</v>
      </c>
      <c r="D55" s="110"/>
      <c r="E55" s="110"/>
      <c r="F55" s="110"/>
      <c r="G55" s="108"/>
      <c r="H55" s="108"/>
      <c r="I55" s="108"/>
      <c r="J55" s="105"/>
      <c r="K55" s="105" t="s">
        <v>208</v>
      </c>
      <c r="L55" s="109" t="s">
        <v>352</v>
      </c>
      <c r="M55" s="110"/>
      <c r="N55" s="110"/>
      <c r="O55" s="110"/>
      <c r="P55" s="108"/>
      <c r="Q55" s="108"/>
      <c r="R55" s="108"/>
    </row>
    <row r="56" spans="1:18" ht="14.25">
      <c r="A56" s="105"/>
      <c r="B56" s="105" t="s">
        <v>181</v>
      </c>
      <c r="C56" s="109" t="s">
        <v>353</v>
      </c>
      <c r="D56" s="110"/>
      <c r="E56" s="110"/>
      <c r="F56" s="110"/>
      <c r="G56" s="108"/>
      <c r="H56" s="108"/>
      <c r="I56" s="108"/>
      <c r="J56" s="105"/>
      <c r="K56" s="105" t="s">
        <v>183</v>
      </c>
      <c r="L56" s="109" t="s">
        <v>354</v>
      </c>
      <c r="M56" s="110"/>
      <c r="N56" s="110"/>
      <c r="O56" s="110"/>
      <c r="P56" s="108"/>
      <c r="Q56" s="108"/>
      <c r="R56" s="108"/>
    </row>
    <row r="57" spans="1:18" ht="14.25">
      <c r="A57" s="105"/>
      <c r="B57" s="105" t="s">
        <v>208</v>
      </c>
      <c r="C57" s="109" t="s">
        <v>355</v>
      </c>
      <c r="D57" s="110">
        <v>0.36</v>
      </c>
      <c r="E57" s="110">
        <v>0.36</v>
      </c>
      <c r="F57" s="110"/>
      <c r="G57" s="108"/>
      <c r="H57" s="108"/>
      <c r="I57" s="108"/>
      <c r="J57" s="105"/>
      <c r="K57" s="105" t="s">
        <v>185</v>
      </c>
      <c r="L57" s="109" t="s">
        <v>356</v>
      </c>
      <c r="M57" s="110"/>
      <c r="N57" s="110"/>
      <c r="O57" s="110"/>
      <c r="P57" s="108"/>
      <c r="Q57" s="108"/>
      <c r="R57" s="108"/>
    </row>
    <row r="58" spans="1:18" ht="14.25">
      <c r="A58" s="105"/>
      <c r="B58" s="105" t="s">
        <v>201</v>
      </c>
      <c r="C58" s="109" t="s">
        <v>357</v>
      </c>
      <c r="D58" s="110">
        <v>0.06</v>
      </c>
      <c r="E58" s="110">
        <v>0.06</v>
      </c>
      <c r="F58" s="110"/>
      <c r="G58" s="108"/>
      <c r="H58" s="108"/>
      <c r="I58" s="108"/>
      <c r="J58" s="105"/>
      <c r="K58" s="105" t="s">
        <v>187</v>
      </c>
      <c r="L58" s="109" t="s">
        <v>351</v>
      </c>
      <c r="M58" s="110"/>
      <c r="N58" s="110"/>
      <c r="O58" s="110"/>
      <c r="P58" s="108"/>
      <c r="Q58" s="108"/>
      <c r="R58" s="108"/>
    </row>
    <row r="59" spans="1:18" ht="14.25">
      <c r="A59" s="104" t="s">
        <v>358</v>
      </c>
      <c r="B59" s="104" t="s">
        <v>267</v>
      </c>
      <c r="C59" s="106" t="s">
        <v>359</v>
      </c>
      <c r="D59" s="110"/>
      <c r="E59" s="110"/>
      <c r="F59" s="110"/>
      <c r="G59" s="108"/>
      <c r="H59" s="108"/>
      <c r="I59" s="108"/>
      <c r="J59" s="105"/>
      <c r="K59" s="105" t="s">
        <v>189</v>
      </c>
      <c r="L59" s="109" t="s">
        <v>360</v>
      </c>
      <c r="M59" s="110">
        <f>N59+O59</f>
        <v>0.06</v>
      </c>
      <c r="N59" s="110">
        <v>0.06</v>
      </c>
      <c r="O59" s="110"/>
      <c r="P59" s="108"/>
      <c r="Q59" s="108"/>
      <c r="R59" s="108"/>
    </row>
    <row r="60" spans="1:18" ht="14.25">
      <c r="A60" s="105"/>
      <c r="B60" s="105" t="s">
        <v>179</v>
      </c>
      <c r="C60" s="109" t="s">
        <v>361</v>
      </c>
      <c r="D60" s="110"/>
      <c r="E60" s="110"/>
      <c r="F60" s="110"/>
      <c r="G60" s="108"/>
      <c r="H60" s="108"/>
      <c r="I60" s="108"/>
      <c r="J60" s="105"/>
      <c r="K60" s="105" t="s">
        <v>191</v>
      </c>
      <c r="L60" s="109" t="s">
        <v>353</v>
      </c>
      <c r="M60" s="110"/>
      <c r="N60" s="110"/>
      <c r="O60" s="110"/>
      <c r="P60" s="108"/>
      <c r="Q60" s="108"/>
      <c r="R60" s="108"/>
    </row>
    <row r="61" spans="1:18" ht="14.25">
      <c r="A61" s="105"/>
      <c r="B61" s="105" t="s">
        <v>181</v>
      </c>
      <c r="C61" s="109" t="s">
        <v>362</v>
      </c>
      <c r="D61" s="110"/>
      <c r="E61" s="110"/>
      <c r="F61" s="110"/>
      <c r="G61" s="108"/>
      <c r="H61" s="108"/>
      <c r="I61" s="108"/>
      <c r="J61" s="105"/>
      <c r="K61" s="105" t="s">
        <v>201</v>
      </c>
      <c r="L61" s="109" t="s">
        <v>363</v>
      </c>
      <c r="M61" s="110"/>
      <c r="N61" s="110"/>
      <c r="O61" s="110"/>
      <c r="P61" s="108"/>
      <c r="Q61" s="108"/>
      <c r="R61" s="108"/>
    </row>
    <row r="62" spans="1:18" ht="14.25">
      <c r="A62" s="104" t="s">
        <v>364</v>
      </c>
      <c r="B62" s="104" t="s">
        <v>267</v>
      </c>
      <c r="C62" s="106" t="s">
        <v>365</v>
      </c>
      <c r="D62" s="110"/>
      <c r="E62" s="110"/>
      <c r="F62" s="110"/>
      <c r="G62" s="108"/>
      <c r="H62" s="108"/>
      <c r="I62" s="108"/>
      <c r="J62" s="104" t="s">
        <v>366</v>
      </c>
      <c r="K62" s="104" t="s">
        <v>267</v>
      </c>
      <c r="L62" s="106" t="s">
        <v>365</v>
      </c>
      <c r="M62" s="110"/>
      <c r="N62" s="110"/>
      <c r="O62" s="110"/>
      <c r="P62" s="108"/>
      <c r="Q62" s="108"/>
      <c r="R62" s="108"/>
    </row>
    <row r="63" spans="1:18" ht="14.25">
      <c r="A63" s="105"/>
      <c r="B63" s="105" t="s">
        <v>177</v>
      </c>
      <c r="C63" s="109" t="s">
        <v>367</v>
      </c>
      <c r="D63" s="110"/>
      <c r="E63" s="110"/>
      <c r="F63" s="110"/>
      <c r="G63" s="108"/>
      <c r="H63" s="108"/>
      <c r="I63" s="108"/>
      <c r="J63" s="105"/>
      <c r="K63" s="105" t="s">
        <v>177</v>
      </c>
      <c r="L63" s="109" t="s">
        <v>367</v>
      </c>
      <c r="M63" s="110"/>
      <c r="N63" s="110"/>
      <c r="O63" s="110"/>
      <c r="P63" s="108"/>
      <c r="Q63" s="108"/>
      <c r="R63" s="108"/>
    </row>
    <row r="64" spans="1:18" ht="14.25">
      <c r="A64" s="105"/>
      <c r="B64" s="105" t="s">
        <v>179</v>
      </c>
      <c r="C64" s="109" t="s">
        <v>368</v>
      </c>
      <c r="D64" s="110"/>
      <c r="E64" s="110"/>
      <c r="F64" s="110"/>
      <c r="G64" s="108"/>
      <c r="H64" s="108"/>
      <c r="I64" s="108"/>
      <c r="J64" s="105"/>
      <c r="K64" s="105" t="s">
        <v>179</v>
      </c>
      <c r="L64" s="109" t="s">
        <v>368</v>
      </c>
      <c r="M64" s="110"/>
      <c r="N64" s="110"/>
      <c r="O64" s="110"/>
      <c r="P64" s="108"/>
      <c r="Q64" s="108"/>
      <c r="R64" s="108"/>
    </row>
    <row r="65" spans="1:18" ht="14.25">
      <c r="A65" s="105"/>
      <c r="B65" s="105" t="s">
        <v>181</v>
      </c>
      <c r="C65" s="109" t="s">
        <v>369</v>
      </c>
      <c r="D65" s="110"/>
      <c r="E65" s="110"/>
      <c r="F65" s="110"/>
      <c r="G65" s="108"/>
      <c r="H65" s="108"/>
      <c r="I65" s="108"/>
      <c r="J65" s="105"/>
      <c r="K65" s="105" t="s">
        <v>181</v>
      </c>
      <c r="L65" s="109" t="s">
        <v>369</v>
      </c>
      <c r="M65" s="110"/>
      <c r="N65" s="110"/>
      <c r="O65" s="110"/>
      <c r="P65" s="108"/>
      <c r="Q65" s="108"/>
      <c r="R65" s="108"/>
    </row>
    <row r="66" spans="1:18" ht="14.25">
      <c r="A66" s="105"/>
      <c r="B66" s="105" t="s">
        <v>206</v>
      </c>
      <c r="C66" s="109" t="s">
        <v>370</v>
      </c>
      <c r="D66" s="110"/>
      <c r="E66" s="110"/>
      <c r="F66" s="110"/>
      <c r="G66" s="108"/>
      <c r="H66" s="108"/>
      <c r="I66" s="108"/>
      <c r="J66" s="105"/>
      <c r="K66" s="105" t="s">
        <v>206</v>
      </c>
      <c r="L66" s="109" t="s">
        <v>370</v>
      </c>
      <c r="M66" s="110"/>
      <c r="N66" s="110"/>
      <c r="O66" s="110"/>
      <c r="P66" s="108"/>
      <c r="Q66" s="108"/>
      <c r="R66" s="108"/>
    </row>
    <row r="67" spans="1:18" ht="14.25">
      <c r="A67" s="104" t="s">
        <v>371</v>
      </c>
      <c r="B67" s="104" t="s">
        <v>267</v>
      </c>
      <c r="C67" s="106" t="s">
        <v>372</v>
      </c>
      <c r="D67" s="110"/>
      <c r="E67" s="110"/>
      <c r="F67" s="110"/>
      <c r="G67" s="108"/>
      <c r="H67" s="108"/>
      <c r="I67" s="108"/>
      <c r="J67" s="104" t="s">
        <v>373</v>
      </c>
      <c r="K67" s="104" t="s">
        <v>267</v>
      </c>
      <c r="L67" s="106" t="s">
        <v>374</v>
      </c>
      <c r="M67" s="110"/>
      <c r="N67" s="110"/>
      <c r="O67" s="110"/>
      <c r="P67" s="108"/>
      <c r="Q67" s="108"/>
      <c r="R67" s="108"/>
    </row>
    <row r="68" spans="1:18" ht="14.25">
      <c r="A68" s="105"/>
      <c r="B68" s="105" t="s">
        <v>177</v>
      </c>
      <c r="C68" s="109" t="s">
        <v>375</v>
      </c>
      <c r="D68" s="110"/>
      <c r="E68" s="110"/>
      <c r="F68" s="110"/>
      <c r="G68" s="108"/>
      <c r="H68" s="108"/>
      <c r="I68" s="108"/>
      <c r="J68" s="105"/>
      <c r="K68" s="105" t="s">
        <v>177</v>
      </c>
      <c r="L68" s="109" t="s">
        <v>376</v>
      </c>
      <c r="M68" s="110"/>
      <c r="N68" s="110"/>
      <c r="O68" s="110"/>
      <c r="P68" s="108"/>
      <c r="Q68" s="108"/>
      <c r="R68" s="108"/>
    </row>
    <row r="69" spans="1:18" ht="14.25">
      <c r="A69" s="105"/>
      <c r="B69" s="105" t="s">
        <v>179</v>
      </c>
      <c r="C69" s="109" t="s">
        <v>377</v>
      </c>
      <c r="D69" s="110"/>
      <c r="E69" s="110"/>
      <c r="F69" s="110"/>
      <c r="G69" s="108"/>
      <c r="H69" s="108"/>
      <c r="I69" s="108"/>
      <c r="J69" s="105"/>
      <c r="K69" s="105" t="s">
        <v>179</v>
      </c>
      <c r="L69" s="109" t="s">
        <v>378</v>
      </c>
      <c r="M69" s="110"/>
      <c r="N69" s="110"/>
      <c r="O69" s="110"/>
      <c r="P69" s="108"/>
      <c r="Q69" s="108"/>
      <c r="R69" s="108"/>
    </row>
    <row r="70" spans="1:18" ht="14.25">
      <c r="A70" s="104" t="s">
        <v>379</v>
      </c>
      <c r="B70" s="104" t="s">
        <v>267</v>
      </c>
      <c r="C70" s="106" t="s">
        <v>380</v>
      </c>
      <c r="D70" s="110"/>
      <c r="E70" s="110"/>
      <c r="F70" s="110"/>
      <c r="G70" s="108"/>
      <c r="H70" s="108"/>
      <c r="I70" s="108"/>
      <c r="J70" s="105"/>
      <c r="K70" s="105" t="s">
        <v>181</v>
      </c>
      <c r="L70" s="109" t="s">
        <v>381</v>
      </c>
      <c r="M70" s="110"/>
      <c r="N70" s="110"/>
      <c r="O70" s="110"/>
      <c r="P70" s="108"/>
      <c r="Q70" s="108"/>
      <c r="R70" s="108"/>
    </row>
    <row r="71" spans="1:18" ht="14.25">
      <c r="A71" s="105"/>
      <c r="B71" s="105" t="s">
        <v>177</v>
      </c>
      <c r="C71" s="109" t="s">
        <v>382</v>
      </c>
      <c r="D71" s="110"/>
      <c r="E71" s="110"/>
      <c r="F71" s="110"/>
      <c r="G71" s="108"/>
      <c r="H71" s="108"/>
      <c r="I71" s="108"/>
      <c r="J71" s="105"/>
      <c r="K71" s="105" t="s">
        <v>208</v>
      </c>
      <c r="L71" s="109" t="s">
        <v>304</v>
      </c>
      <c r="M71" s="110"/>
      <c r="N71" s="110"/>
      <c r="O71" s="110"/>
      <c r="P71" s="108"/>
      <c r="Q71" s="108"/>
      <c r="R71" s="108"/>
    </row>
    <row r="72" spans="1:18" ht="14.25">
      <c r="A72" s="105"/>
      <c r="B72" s="105" t="s">
        <v>179</v>
      </c>
      <c r="C72" s="109" t="s">
        <v>383</v>
      </c>
      <c r="D72" s="110"/>
      <c r="E72" s="110"/>
      <c r="F72" s="110"/>
      <c r="G72" s="108"/>
      <c r="H72" s="108"/>
      <c r="I72" s="108"/>
      <c r="J72" s="105"/>
      <c r="K72" s="105" t="s">
        <v>183</v>
      </c>
      <c r="L72" s="109" t="s">
        <v>312</v>
      </c>
      <c r="M72" s="110"/>
      <c r="N72" s="110"/>
      <c r="O72" s="110"/>
      <c r="P72" s="108"/>
      <c r="Q72" s="108"/>
      <c r="R72" s="108"/>
    </row>
    <row r="73" spans="1:18" ht="14.25">
      <c r="A73" s="105"/>
      <c r="B73" s="105" t="s">
        <v>181</v>
      </c>
      <c r="C73" s="109" t="s">
        <v>384</v>
      </c>
      <c r="D73" s="110"/>
      <c r="E73" s="110"/>
      <c r="F73" s="110"/>
      <c r="G73" s="108"/>
      <c r="H73" s="108"/>
      <c r="I73" s="108"/>
      <c r="J73" s="105"/>
      <c r="K73" s="105" t="s">
        <v>185</v>
      </c>
      <c r="L73" s="109" t="s">
        <v>385</v>
      </c>
      <c r="M73" s="110"/>
      <c r="N73" s="110"/>
      <c r="O73" s="110"/>
      <c r="P73" s="108"/>
      <c r="Q73" s="108"/>
      <c r="R73" s="108"/>
    </row>
    <row r="74" spans="1:18" ht="14.25">
      <c r="A74" s="105"/>
      <c r="B74" s="105" t="s">
        <v>206</v>
      </c>
      <c r="C74" s="109" t="s">
        <v>386</v>
      </c>
      <c r="D74" s="110"/>
      <c r="E74" s="110"/>
      <c r="F74" s="110"/>
      <c r="G74" s="108"/>
      <c r="H74" s="108"/>
      <c r="I74" s="108"/>
      <c r="J74" s="105"/>
      <c r="K74" s="105" t="s">
        <v>187</v>
      </c>
      <c r="L74" s="109" t="s">
        <v>387</v>
      </c>
      <c r="M74" s="110"/>
      <c r="N74" s="110"/>
      <c r="O74" s="110"/>
      <c r="P74" s="108"/>
      <c r="Q74" s="108"/>
      <c r="R74" s="108"/>
    </row>
    <row r="75" spans="1:18" ht="14.25">
      <c r="A75" s="104" t="s">
        <v>388</v>
      </c>
      <c r="B75" s="104" t="s">
        <v>267</v>
      </c>
      <c r="C75" s="106" t="s">
        <v>389</v>
      </c>
      <c r="D75" s="110"/>
      <c r="E75" s="110"/>
      <c r="F75" s="110"/>
      <c r="G75" s="108"/>
      <c r="H75" s="108"/>
      <c r="I75" s="108"/>
      <c r="J75" s="105"/>
      <c r="K75" s="105" t="s">
        <v>197</v>
      </c>
      <c r="L75" s="109" t="s">
        <v>306</v>
      </c>
      <c r="M75" s="110"/>
      <c r="N75" s="110"/>
      <c r="O75" s="110"/>
      <c r="P75" s="108"/>
      <c r="Q75" s="108"/>
      <c r="R75" s="108"/>
    </row>
    <row r="76" spans="1:18" ht="14.25">
      <c r="A76" s="105"/>
      <c r="B76" s="105" t="s">
        <v>177</v>
      </c>
      <c r="C76" s="109" t="s">
        <v>390</v>
      </c>
      <c r="D76" s="110"/>
      <c r="E76" s="110"/>
      <c r="F76" s="110"/>
      <c r="G76" s="108"/>
      <c r="H76" s="108"/>
      <c r="I76" s="108"/>
      <c r="J76" s="105"/>
      <c r="K76" s="105" t="s">
        <v>391</v>
      </c>
      <c r="L76" s="109" t="s">
        <v>392</v>
      </c>
      <c r="M76" s="110"/>
      <c r="N76" s="110"/>
      <c r="O76" s="110"/>
      <c r="P76" s="108"/>
      <c r="Q76" s="108"/>
      <c r="R76" s="108"/>
    </row>
    <row r="77" spans="1:18" ht="14.25">
      <c r="A77" s="105"/>
      <c r="B77" s="105" t="s">
        <v>179</v>
      </c>
      <c r="C77" s="109" t="s">
        <v>393</v>
      </c>
      <c r="D77" s="110"/>
      <c r="E77" s="110"/>
      <c r="F77" s="110"/>
      <c r="G77" s="108"/>
      <c r="H77" s="108"/>
      <c r="I77" s="108"/>
      <c r="J77" s="105"/>
      <c r="K77" s="105" t="s">
        <v>394</v>
      </c>
      <c r="L77" s="109" t="s">
        <v>395</v>
      </c>
      <c r="M77" s="110"/>
      <c r="N77" s="110"/>
      <c r="O77" s="110"/>
      <c r="P77" s="108"/>
      <c r="Q77" s="108"/>
      <c r="R77" s="108"/>
    </row>
    <row r="78" spans="1:18" ht="14.25">
      <c r="A78" s="104" t="s">
        <v>396</v>
      </c>
      <c r="B78" s="104" t="s">
        <v>267</v>
      </c>
      <c r="C78" s="106" t="s">
        <v>397</v>
      </c>
      <c r="D78" s="110"/>
      <c r="E78" s="110"/>
      <c r="F78" s="110"/>
      <c r="G78" s="108"/>
      <c r="H78" s="108"/>
      <c r="I78" s="108"/>
      <c r="J78" s="105"/>
      <c r="K78" s="105" t="s">
        <v>398</v>
      </c>
      <c r="L78" s="109" t="s">
        <v>399</v>
      </c>
      <c r="M78" s="110"/>
      <c r="N78" s="110"/>
      <c r="O78" s="110"/>
      <c r="P78" s="108"/>
      <c r="Q78" s="108"/>
      <c r="R78" s="108"/>
    </row>
    <row r="79" spans="1:18" ht="14.25">
      <c r="A79" s="105"/>
      <c r="B79" s="105" t="s">
        <v>183</v>
      </c>
      <c r="C79" s="109" t="s">
        <v>400</v>
      </c>
      <c r="D79" s="110"/>
      <c r="E79" s="110"/>
      <c r="F79" s="110"/>
      <c r="G79" s="108"/>
      <c r="H79" s="108"/>
      <c r="I79" s="108"/>
      <c r="J79" s="105"/>
      <c r="K79" s="105" t="s">
        <v>201</v>
      </c>
      <c r="L79" s="109" t="s">
        <v>401</v>
      </c>
      <c r="M79" s="110"/>
      <c r="N79" s="110"/>
      <c r="O79" s="110"/>
      <c r="P79" s="108"/>
      <c r="Q79" s="108"/>
      <c r="R79" s="108"/>
    </row>
    <row r="80" spans="1:18" ht="14.25">
      <c r="A80" s="105"/>
      <c r="B80" s="105" t="s">
        <v>185</v>
      </c>
      <c r="C80" s="109" t="s">
        <v>402</v>
      </c>
      <c r="D80" s="110"/>
      <c r="E80" s="110"/>
      <c r="F80" s="110"/>
      <c r="G80" s="108"/>
      <c r="H80" s="108"/>
      <c r="I80" s="108"/>
      <c r="J80" s="104" t="s">
        <v>403</v>
      </c>
      <c r="K80" s="104" t="s">
        <v>267</v>
      </c>
      <c r="L80" s="106" t="s">
        <v>404</v>
      </c>
      <c r="M80" s="110"/>
      <c r="N80" s="110"/>
      <c r="O80" s="110"/>
      <c r="P80" s="108"/>
      <c r="Q80" s="108"/>
      <c r="R80" s="108"/>
    </row>
    <row r="81" spans="1:18" ht="30.75" customHeight="1">
      <c r="A81" s="105"/>
      <c r="B81" s="105" t="s">
        <v>187</v>
      </c>
      <c r="C81" s="113" t="s">
        <v>405</v>
      </c>
      <c r="D81" s="110"/>
      <c r="E81" s="110"/>
      <c r="F81" s="110"/>
      <c r="G81" s="108"/>
      <c r="H81" s="108"/>
      <c r="I81" s="108"/>
      <c r="J81" s="105"/>
      <c r="K81" s="105" t="s">
        <v>177</v>
      </c>
      <c r="L81" s="109" t="s">
        <v>376</v>
      </c>
      <c r="M81" s="110"/>
      <c r="N81" s="110"/>
      <c r="O81" s="110"/>
      <c r="P81" s="108"/>
      <c r="Q81" s="108"/>
      <c r="R81" s="108"/>
    </row>
    <row r="82" spans="1:18" ht="14.25">
      <c r="A82" s="105"/>
      <c r="B82" s="105" t="s">
        <v>201</v>
      </c>
      <c r="C82" s="109" t="s">
        <v>397</v>
      </c>
      <c r="D82" s="110"/>
      <c r="E82" s="110"/>
      <c r="F82" s="108"/>
      <c r="G82" s="108"/>
      <c r="H82" s="108"/>
      <c r="I82" s="108"/>
      <c r="J82" s="105"/>
      <c r="K82" s="105" t="s">
        <v>179</v>
      </c>
      <c r="L82" s="109" t="s">
        <v>378</v>
      </c>
      <c r="M82" s="110"/>
      <c r="N82" s="110"/>
      <c r="O82" s="110"/>
      <c r="P82" s="108"/>
      <c r="Q82" s="108"/>
      <c r="R82" s="108"/>
    </row>
    <row r="83" spans="1:18" ht="14.25">
      <c r="A83" s="114"/>
      <c r="B83" s="114"/>
      <c r="C83" s="114"/>
      <c r="D83" s="108"/>
      <c r="E83" s="108"/>
      <c r="F83" s="108"/>
      <c r="G83" s="108"/>
      <c r="H83" s="108"/>
      <c r="I83" s="108"/>
      <c r="J83" s="114"/>
      <c r="K83" s="114" t="s">
        <v>181</v>
      </c>
      <c r="L83" s="114" t="s">
        <v>381</v>
      </c>
      <c r="M83" s="110"/>
      <c r="N83" s="110"/>
      <c r="O83" s="110"/>
      <c r="P83" s="108"/>
      <c r="Q83" s="108"/>
      <c r="R83" s="108"/>
    </row>
    <row r="84" spans="1:18" ht="14.25">
      <c r="A84" s="114"/>
      <c r="B84" s="114"/>
      <c r="C84" s="114"/>
      <c r="D84" s="108"/>
      <c r="E84" s="108"/>
      <c r="F84" s="108"/>
      <c r="G84" s="108"/>
      <c r="H84" s="108"/>
      <c r="I84" s="108"/>
      <c r="J84" s="114"/>
      <c r="K84" s="114" t="s">
        <v>208</v>
      </c>
      <c r="L84" s="114" t="s">
        <v>304</v>
      </c>
      <c r="M84" s="110"/>
      <c r="N84" s="110"/>
      <c r="O84" s="110"/>
      <c r="P84" s="108"/>
      <c r="Q84" s="108"/>
      <c r="R84" s="108"/>
    </row>
    <row r="85" spans="1:18" ht="14.25">
      <c r="A85" s="114"/>
      <c r="B85" s="114"/>
      <c r="C85" s="114"/>
      <c r="D85" s="108"/>
      <c r="E85" s="108"/>
      <c r="F85" s="108"/>
      <c r="G85" s="108"/>
      <c r="H85" s="108"/>
      <c r="I85" s="108"/>
      <c r="J85" s="114"/>
      <c r="K85" s="114" t="s">
        <v>183</v>
      </c>
      <c r="L85" s="114" t="s">
        <v>312</v>
      </c>
      <c r="M85" s="110"/>
      <c r="N85" s="110"/>
      <c r="O85" s="110"/>
      <c r="P85" s="108"/>
      <c r="Q85" s="108"/>
      <c r="R85" s="108"/>
    </row>
    <row r="86" spans="1:18" ht="14.25">
      <c r="A86" s="114"/>
      <c r="B86" s="114"/>
      <c r="C86" s="114"/>
      <c r="D86" s="108"/>
      <c r="E86" s="108"/>
      <c r="F86" s="108"/>
      <c r="G86" s="108"/>
      <c r="H86" s="108"/>
      <c r="I86" s="108"/>
      <c r="J86" s="114"/>
      <c r="K86" s="114" t="s">
        <v>185</v>
      </c>
      <c r="L86" s="114" t="s">
        <v>385</v>
      </c>
      <c r="M86" s="110"/>
      <c r="N86" s="110"/>
      <c r="O86" s="110"/>
      <c r="P86" s="108"/>
      <c r="Q86" s="108"/>
      <c r="R86" s="108"/>
    </row>
    <row r="87" spans="1:18" ht="14.25">
      <c r="A87" s="114"/>
      <c r="B87" s="114"/>
      <c r="C87" s="114"/>
      <c r="D87" s="108"/>
      <c r="E87" s="108"/>
      <c r="F87" s="108"/>
      <c r="G87" s="108"/>
      <c r="H87" s="108"/>
      <c r="I87" s="108"/>
      <c r="J87" s="114"/>
      <c r="K87" s="114" t="s">
        <v>187</v>
      </c>
      <c r="L87" s="114" t="s">
        <v>387</v>
      </c>
      <c r="M87" s="110"/>
      <c r="N87" s="110"/>
      <c r="O87" s="110"/>
      <c r="P87" s="108"/>
      <c r="Q87" s="108"/>
      <c r="R87" s="108"/>
    </row>
    <row r="88" spans="1:18" ht="14.25">
      <c r="A88" s="114"/>
      <c r="B88" s="114"/>
      <c r="C88" s="114"/>
      <c r="D88" s="108"/>
      <c r="E88" s="108"/>
      <c r="F88" s="108"/>
      <c r="G88" s="108"/>
      <c r="H88" s="108"/>
      <c r="I88" s="108"/>
      <c r="J88" s="114"/>
      <c r="K88" s="114" t="s">
        <v>189</v>
      </c>
      <c r="L88" s="114" t="s">
        <v>406</v>
      </c>
      <c r="M88" s="110"/>
      <c r="N88" s="110"/>
      <c r="O88" s="110"/>
      <c r="P88" s="108"/>
      <c r="Q88" s="108"/>
      <c r="R88" s="108"/>
    </row>
    <row r="89" spans="1:18" ht="14.25">
      <c r="A89" s="114"/>
      <c r="B89" s="114"/>
      <c r="C89" s="114"/>
      <c r="D89" s="108"/>
      <c r="E89" s="108"/>
      <c r="F89" s="108"/>
      <c r="G89" s="108"/>
      <c r="H89" s="108"/>
      <c r="I89" s="108"/>
      <c r="J89" s="114"/>
      <c r="K89" s="114" t="s">
        <v>191</v>
      </c>
      <c r="L89" s="114" t="s">
        <v>407</v>
      </c>
      <c r="M89" s="110"/>
      <c r="N89" s="110"/>
      <c r="O89" s="110"/>
      <c r="P89" s="108"/>
      <c r="Q89" s="108"/>
      <c r="R89" s="108"/>
    </row>
    <row r="90" spans="1:18" ht="14.25">
      <c r="A90" s="114"/>
      <c r="B90" s="114"/>
      <c r="C90" s="114"/>
      <c r="D90" s="108"/>
      <c r="E90" s="108"/>
      <c r="F90" s="108"/>
      <c r="G90" s="108"/>
      <c r="H90" s="108"/>
      <c r="I90" s="108"/>
      <c r="J90" s="114"/>
      <c r="K90" s="114" t="s">
        <v>193</v>
      </c>
      <c r="L90" s="114" t="s">
        <v>408</v>
      </c>
      <c r="M90" s="110"/>
      <c r="N90" s="110"/>
      <c r="O90" s="110"/>
      <c r="P90" s="108"/>
      <c r="Q90" s="108"/>
      <c r="R90" s="108"/>
    </row>
    <row r="91" spans="1:18" ht="14.25">
      <c r="A91" s="114"/>
      <c r="B91" s="114"/>
      <c r="C91" s="114"/>
      <c r="D91" s="108"/>
      <c r="E91" s="108"/>
      <c r="F91" s="108"/>
      <c r="G91" s="108"/>
      <c r="H91" s="108"/>
      <c r="I91" s="108"/>
      <c r="J91" s="114"/>
      <c r="K91" s="114" t="s">
        <v>195</v>
      </c>
      <c r="L91" s="114" t="s">
        <v>409</v>
      </c>
      <c r="M91" s="110"/>
      <c r="N91" s="110"/>
      <c r="O91" s="110"/>
      <c r="P91" s="108"/>
      <c r="Q91" s="108"/>
      <c r="R91" s="108"/>
    </row>
    <row r="92" spans="1:18" ht="14.25">
      <c r="A92" s="114"/>
      <c r="B92" s="114"/>
      <c r="C92" s="114"/>
      <c r="D92" s="108"/>
      <c r="E92" s="108"/>
      <c r="F92" s="108"/>
      <c r="G92" s="108"/>
      <c r="H92" s="108"/>
      <c r="I92" s="108"/>
      <c r="J92" s="114"/>
      <c r="K92" s="114" t="s">
        <v>197</v>
      </c>
      <c r="L92" s="114" t="s">
        <v>306</v>
      </c>
      <c r="M92" s="110"/>
      <c r="N92" s="110"/>
      <c r="O92" s="110"/>
      <c r="P92" s="108"/>
      <c r="Q92" s="108"/>
      <c r="R92" s="108"/>
    </row>
    <row r="93" spans="1:18" ht="14.25">
      <c r="A93" s="114"/>
      <c r="B93" s="114"/>
      <c r="C93" s="114"/>
      <c r="D93" s="108"/>
      <c r="E93" s="108"/>
      <c r="F93" s="108"/>
      <c r="G93" s="108"/>
      <c r="H93" s="108"/>
      <c r="I93" s="108"/>
      <c r="J93" s="114"/>
      <c r="K93" s="114" t="s">
        <v>391</v>
      </c>
      <c r="L93" s="114" t="s">
        <v>392</v>
      </c>
      <c r="M93" s="110"/>
      <c r="N93" s="110"/>
      <c r="O93" s="110"/>
      <c r="P93" s="108"/>
      <c r="Q93" s="108"/>
      <c r="R93" s="108"/>
    </row>
    <row r="94" spans="1:18" ht="14.25">
      <c r="A94" s="114"/>
      <c r="B94" s="114"/>
      <c r="C94" s="114"/>
      <c r="D94" s="108"/>
      <c r="E94" s="108"/>
      <c r="F94" s="108"/>
      <c r="G94" s="108"/>
      <c r="H94" s="108"/>
      <c r="I94" s="108"/>
      <c r="J94" s="114"/>
      <c r="K94" s="114" t="s">
        <v>394</v>
      </c>
      <c r="L94" s="114" t="s">
        <v>395</v>
      </c>
      <c r="M94" s="110"/>
      <c r="N94" s="110"/>
      <c r="O94" s="110"/>
      <c r="P94" s="108"/>
      <c r="Q94" s="108"/>
      <c r="R94" s="108"/>
    </row>
    <row r="95" spans="1:18" ht="14.25">
      <c r="A95" s="114"/>
      <c r="B95" s="114"/>
      <c r="C95" s="114"/>
      <c r="D95" s="108"/>
      <c r="E95" s="108"/>
      <c r="F95" s="108"/>
      <c r="G95" s="108"/>
      <c r="H95" s="108"/>
      <c r="I95" s="108"/>
      <c r="J95" s="114"/>
      <c r="K95" s="114" t="s">
        <v>398</v>
      </c>
      <c r="L95" s="114" t="s">
        <v>399</v>
      </c>
      <c r="M95" s="110"/>
      <c r="N95" s="110"/>
      <c r="O95" s="110"/>
      <c r="P95" s="108"/>
      <c r="Q95" s="108"/>
      <c r="R95" s="108"/>
    </row>
    <row r="96" spans="1:18" ht="14.25">
      <c r="A96" s="114"/>
      <c r="B96" s="114"/>
      <c r="C96" s="114"/>
      <c r="D96" s="108"/>
      <c r="E96" s="108"/>
      <c r="F96" s="108"/>
      <c r="G96" s="108"/>
      <c r="H96" s="108"/>
      <c r="I96" s="108"/>
      <c r="J96" s="114"/>
      <c r="K96" s="114" t="s">
        <v>201</v>
      </c>
      <c r="L96" s="114" t="s">
        <v>314</v>
      </c>
      <c r="M96" s="110"/>
      <c r="N96" s="110"/>
      <c r="O96" s="110"/>
      <c r="P96" s="108"/>
      <c r="Q96" s="108"/>
      <c r="R96" s="108"/>
    </row>
    <row r="97" spans="1:18" ht="14.25">
      <c r="A97" s="114"/>
      <c r="B97" s="114"/>
      <c r="C97" s="114"/>
      <c r="D97" s="108"/>
      <c r="E97" s="108"/>
      <c r="F97" s="108"/>
      <c r="G97" s="108"/>
      <c r="H97" s="108"/>
      <c r="I97" s="108"/>
      <c r="J97" s="118" t="s">
        <v>410</v>
      </c>
      <c r="K97" s="118" t="s">
        <v>267</v>
      </c>
      <c r="L97" s="118" t="s">
        <v>411</v>
      </c>
      <c r="M97" s="110"/>
      <c r="N97" s="110"/>
      <c r="O97" s="110"/>
      <c r="P97" s="108"/>
      <c r="Q97" s="108"/>
      <c r="R97" s="108"/>
    </row>
    <row r="98" spans="1:18" ht="14.25">
      <c r="A98" s="114"/>
      <c r="B98" s="114"/>
      <c r="C98" s="114"/>
      <c r="D98" s="108"/>
      <c r="E98" s="108"/>
      <c r="F98" s="108"/>
      <c r="G98" s="108"/>
      <c r="H98" s="108"/>
      <c r="I98" s="108"/>
      <c r="J98" s="114"/>
      <c r="K98" s="114" t="s">
        <v>177</v>
      </c>
      <c r="L98" s="114" t="s">
        <v>412</v>
      </c>
      <c r="M98" s="110"/>
      <c r="N98" s="110"/>
      <c r="O98" s="110"/>
      <c r="P98" s="108"/>
      <c r="Q98" s="108"/>
      <c r="R98" s="108"/>
    </row>
    <row r="99" spans="1:18" ht="14.25">
      <c r="A99" s="114"/>
      <c r="B99" s="114"/>
      <c r="C99" s="114"/>
      <c r="D99" s="108"/>
      <c r="E99" s="108"/>
      <c r="F99" s="108"/>
      <c r="G99" s="108"/>
      <c r="H99" s="108"/>
      <c r="I99" s="108"/>
      <c r="J99" s="114"/>
      <c r="K99" s="114" t="s">
        <v>201</v>
      </c>
      <c r="L99" s="114" t="s">
        <v>339</v>
      </c>
      <c r="M99" s="110"/>
      <c r="N99" s="110"/>
      <c r="O99" s="110"/>
      <c r="P99" s="108"/>
      <c r="Q99" s="108"/>
      <c r="R99" s="108"/>
    </row>
    <row r="100" spans="1:18" ht="14.25">
      <c r="A100" s="114"/>
      <c r="B100" s="114"/>
      <c r="C100" s="114"/>
      <c r="D100" s="108"/>
      <c r="E100" s="108"/>
      <c r="F100" s="108"/>
      <c r="G100" s="108"/>
      <c r="H100" s="108"/>
      <c r="I100" s="108"/>
      <c r="J100" s="118" t="s">
        <v>413</v>
      </c>
      <c r="K100" s="118" t="s">
        <v>267</v>
      </c>
      <c r="L100" s="118" t="s">
        <v>334</v>
      </c>
      <c r="M100" s="110"/>
      <c r="N100" s="110"/>
      <c r="O100" s="110"/>
      <c r="P100" s="108"/>
      <c r="Q100" s="108"/>
      <c r="R100" s="108"/>
    </row>
    <row r="101" spans="1:18" ht="14.25">
      <c r="A101" s="114"/>
      <c r="B101" s="114"/>
      <c r="C101" s="114"/>
      <c r="D101" s="108"/>
      <c r="E101" s="108"/>
      <c r="F101" s="108"/>
      <c r="G101" s="108"/>
      <c r="H101" s="108"/>
      <c r="I101" s="108"/>
      <c r="J101" s="114"/>
      <c r="K101" s="114" t="s">
        <v>177</v>
      </c>
      <c r="L101" s="114" t="s">
        <v>412</v>
      </c>
      <c r="M101" s="110"/>
      <c r="N101" s="110"/>
      <c r="O101" s="110"/>
      <c r="P101" s="108"/>
      <c r="Q101" s="108"/>
      <c r="R101" s="108"/>
    </row>
    <row r="102" spans="1:18" ht="14.25">
      <c r="A102" s="114"/>
      <c r="B102" s="114"/>
      <c r="C102" s="114"/>
      <c r="D102" s="108"/>
      <c r="E102" s="108"/>
      <c r="F102" s="108"/>
      <c r="G102" s="108"/>
      <c r="H102" s="108"/>
      <c r="I102" s="108"/>
      <c r="J102" s="114"/>
      <c r="K102" s="114" t="s">
        <v>181</v>
      </c>
      <c r="L102" s="114" t="s">
        <v>414</v>
      </c>
      <c r="M102" s="110"/>
      <c r="N102" s="110"/>
      <c r="O102" s="110"/>
      <c r="P102" s="108"/>
      <c r="Q102" s="108"/>
      <c r="R102" s="108"/>
    </row>
    <row r="103" spans="1:18" ht="14.25">
      <c r="A103" s="114"/>
      <c r="B103" s="114"/>
      <c r="C103" s="114"/>
      <c r="D103" s="108"/>
      <c r="E103" s="108"/>
      <c r="F103" s="108"/>
      <c r="G103" s="108"/>
      <c r="H103" s="108"/>
      <c r="I103" s="108"/>
      <c r="J103" s="114"/>
      <c r="K103" s="114" t="s">
        <v>206</v>
      </c>
      <c r="L103" s="114" t="s">
        <v>335</v>
      </c>
      <c r="M103" s="110"/>
      <c r="N103" s="110"/>
      <c r="O103" s="110"/>
      <c r="P103" s="108"/>
      <c r="Q103" s="108"/>
      <c r="R103" s="108"/>
    </row>
    <row r="104" spans="1:18" ht="14.25">
      <c r="A104" s="114"/>
      <c r="B104" s="114"/>
      <c r="C104" s="114"/>
      <c r="D104" s="108"/>
      <c r="E104" s="108"/>
      <c r="F104" s="108"/>
      <c r="G104" s="108"/>
      <c r="H104" s="108"/>
      <c r="I104" s="108"/>
      <c r="J104" s="114"/>
      <c r="K104" s="114" t="s">
        <v>208</v>
      </c>
      <c r="L104" s="114" t="s">
        <v>337</v>
      </c>
      <c r="M104" s="110"/>
      <c r="N104" s="110"/>
      <c r="O104" s="110"/>
      <c r="P104" s="108"/>
      <c r="Q104" s="108"/>
      <c r="R104" s="108"/>
    </row>
    <row r="105" spans="1:18" ht="14.25">
      <c r="A105" s="114"/>
      <c r="B105" s="114"/>
      <c r="C105" s="114"/>
      <c r="D105" s="108"/>
      <c r="E105" s="108"/>
      <c r="F105" s="108"/>
      <c r="G105" s="108"/>
      <c r="H105" s="108"/>
      <c r="I105" s="108"/>
      <c r="J105" s="114"/>
      <c r="K105" s="114" t="s">
        <v>201</v>
      </c>
      <c r="L105" s="114" t="s">
        <v>339</v>
      </c>
      <c r="M105" s="110"/>
      <c r="N105" s="110"/>
      <c r="O105" s="110"/>
      <c r="P105" s="108"/>
      <c r="Q105" s="108"/>
      <c r="R105" s="108"/>
    </row>
    <row r="106" spans="1:18" ht="14.25">
      <c r="A106" s="114"/>
      <c r="B106" s="114"/>
      <c r="C106" s="114"/>
      <c r="D106" s="108"/>
      <c r="E106" s="108"/>
      <c r="F106" s="108"/>
      <c r="G106" s="108"/>
      <c r="H106" s="108"/>
      <c r="I106" s="108"/>
      <c r="J106" s="118" t="s">
        <v>415</v>
      </c>
      <c r="K106" s="118" t="s">
        <v>267</v>
      </c>
      <c r="L106" s="118" t="s">
        <v>359</v>
      </c>
      <c r="M106" s="110"/>
      <c r="N106" s="110"/>
      <c r="O106" s="110"/>
      <c r="P106" s="108"/>
      <c r="Q106" s="108"/>
      <c r="R106" s="108"/>
    </row>
    <row r="107" spans="1:18" ht="14.25">
      <c r="A107" s="114"/>
      <c r="B107" s="114"/>
      <c r="C107" s="114"/>
      <c r="D107" s="108"/>
      <c r="E107" s="108"/>
      <c r="F107" s="108"/>
      <c r="G107" s="108"/>
      <c r="H107" s="108"/>
      <c r="I107" s="108"/>
      <c r="J107" s="114"/>
      <c r="K107" s="114" t="s">
        <v>179</v>
      </c>
      <c r="L107" s="114" t="s">
        <v>361</v>
      </c>
      <c r="M107" s="110"/>
      <c r="N107" s="110"/>
      <c r="O107" s="110"/>
      <c r="P107" s="108"/>
      <c r="Q107" s="108"/>
      <c r="R107" s="108"/>
    </row>
    <row r="108" spans="1:18" ht="14.25">
      <c r="A108" s="114"/>
      <c r="B108" s="114"/>
      <c r="C108" s="114"/>
      <c r="D108" s="108"/>
      <c r="E108" s="108"/>
      <c r="F108" s="108"/>
      <c r="G108" s="108"/>
      <c r="H108" s="108"/>
      <c r="I108" s="108"/>
      <c r="J108" s="114"/>
      <c r="K108" s="114" t="s">
        <v>181</v>
      </c>
      <c r="L108" s="114" t="s">
        <v>362</v>
      </c>
      <c r="M108" s="110"/>
      <c r="N108" s="110"/>
      <c r="O108" s="110"/>
      <c r="P108" s="108"/>
      <c r="Q108" s="108"/>
      <c r="R108" s="108"/>
    </row>
    <row r="109" spans="1:18" ht="14.25">
      <c r="A109" s="114"/>
      <c r="B109" s="114"/>
      <c r="C109" s="114"/>
      <c r="D109" s="108"/>
      <c r="E109" s="108"/>
      <c r="F109" s="108"/>
      <c r="G109" s="108"/>
      <c r="H109" s="108"/>
      <c r="I109" s="108"/>
      <c r="J109" s="118" t="s">
        <v>416</v>
      </c>
      <c r="K109" s="118" t="s">
        <v>267</v>
      </c>
      <c r="L109" s="118" t="s">
        <v>397</v>
      </c>
      <c r="M109" s="110"/>
      <c r="N109" s="110"/>
      <c r="O109" s="110"/>
      <c r="P109" s="108"/>
      <c r="Q109" s="108"/>
      <c r="R109" s="108"/>
    </row>
    <row r="110" spans="1:18" ht="14.25">
      <c r="A110" s="114"/>
      <c r="B110" s="114"/>
      <c r="C110" s="114"/>
      <c r="D110" s="108"/>
      <c r="E110" s="108"/>
      <c r="F110" s="108"/>
      <c r="G110" s="108"/>
      <c r="H110" s="108"/>
      <c r="I110" s="108"/>
      <c r="J110" s="114"/>
      <c r="K110" s="114" t="s">
        <v>183</v>
      </c>
      <c r="L110" s="114" t="s">
        <v>400</v>
      </c>
      <c r="M110" s="110"/>
      <c r="N110" s="110"/>
      <c r="O110" s="110"/>
      <c r="P110" s="108"/>
      <c r="Q110" s="108"/>
      <c r="R110" s="108"/>
    </row>
    <row r="111" spans="1:18" ht="14.25">
      <c r="A111" s="114"/>
      <c r="B111" s="114"/>
      <c r="C111" s="114"/>
      <c r="D111" s="108"/>
      <c r="E111" s="108"/>
      <c r="F111" s="108"/>
      <c r="G111" s="108"/>
      <c r="H111" s="108"/>
      <c r="I111" s="108"/>
      <c r="J111" s="114"/>
      <c r="K111" s="114" t="s">
        <v>185</v>
      </c>
      <c r="L111" s="114" t="s">
        <v>402</v>
      </c>
      <c r="M111" s="110"/>
      <c r="N111" s="110"/>
      <c r="O111" s="110"/>
      <c r="P111" s="108"/>
      <c r="Q111" s="108"/>
      <c r="R111" s="108"/>
    </row>
    <row r="112" spans="1:18" ht="30.75" customHeight="1">
      <c r="A112" s="114"/>
      <c r="B112" s="114"/>
      <c r="C112" s="114"/>
      <c r="D112" s="108"/>
      <c r="E112" s="108"/>
      <c r="F112" s="108"/>
      <c r="G112" s="108"/>
      <c r="H112" s="108"/>
      <c r="I112" s="108"/>
      <c r="J112" s="114"/>
      <c r="K112" s="114" t="s">
        <v>187</v>
      </c>
      <c r="L112" s="119" t="s">
        <v>405</v>
      </c>
      <c r="M112" s="110"/>
      <c r="N112" s="110"/>
      <c r="O112" s="110"/>
      <c r="P112" s="108"/>
      <c r="Q112" s="108"/>
      <c r="R112" s="108"/>
    </row>
    <row r="113" spans="1:18" ht="14.25">
      <c r="A113" s="114"/>
      <c r="B113" s="114"/>
      <c r="C113" s="114"/>
      <c r="D113" s="108"/>
      <c r="E113" s="108"/>
      <c r="F113" s="108"/>
      <c r="G113" s="108"/>
      <c r="H113" s="108"/>
      <c r="I113" s="108"/>
      <c r="J113" s="114"/>
      <c r="K113" s="114" t="s">
        <v>201</v>
      </c>
      <c r="L113" s="114" t="s">
        <v>397</v>
      </c>
      <c r="M113" s="110"/>
      <c r="N113" s="110"/>
      <c r="O113" s="110"/>
      <c r="P113" s="108"/>
      <c r="Q113" s="108"/>
      <c r="R113" s="108"/>
    </row>
    <row r="114" spans="1:18" ht="14.25">
      <c r="A114" s="115" t="s">
        <v>39</v>
      </c>
      <c r="B114" s="115"/>
      <c r="C114" s="115"/>
      <c r="D114" s="116">
        <f>D8+D13+D53</f>
        <v>401.62</v>
      </c>
      <c r="E114" s="116">
        <f>E8+E13+E53</f>
        <v>266.62</v>
      </c>
      <c r="F114" s="117">
        <f>F8+F13+F53</f>
        <v>135</v>
      </c>
      <c r="G114" s="44"/>
      <c r="H114" s="44"/>
      <c r="I114" s="44"/>
      <c r="J114" s="115" t="s">
        <v>39</v>
      </c>
      <c r="K114" s="115"/>
      <c r="L114" s="115"/>
      <c r="M114" s="116">
        <f>M8+M22+M50</f>
        <v>401.62</v>
      </c>
      <c r="N114" s="116">
        <f>N8+N22+N50</f>
        <v>266.62</v>
      </c>
      <c r="O114" s="116">
        <f>O8+O22+O50</f>
        <v>135</v>
      </c>
      <c r="P114" s="44"/>
      <c r="Q114" s="44"/>
      <c r="R114" s="44"/>
    </row>
  </sheetData>
  <sheetProtection/>
  <mergeCells count="13">
    <mergeCell ref="A1:E1"/>
    <mergeCell ref="A2:R2"/>
    <mergeCell ref="Q3:R3"/>
    <mergeCell ref="A4:I4"/>
    <mergeCell ref="J4:R4"/>
    <mergeCell ref="A5:C5"/>
    <mergeCell ref="D5:F5"/>
    <mergeCell ref="G5:I5"/>
    <mergeCell ref="J5:L5"/>
    <mergeCell ref="M5:O5"/>
    <mergeCell ref="P5:R5"/>
    <mergeCell ref="A114:C114"/>
    <mergeCell ref="J114:L114"/>
  </mergeCells>
  <printOptions horizontalCentered="1"/>
  <pageMargins left="0.04" right="0.04" top="0.75" bottom="0.75" header="0.31" footer="0.31"/>
  <pageSetup fitToHeight="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12"/>
  <sheetViews>
    <sheetView view="pageBreakPreview" zoomScaleSheetLayoutView="100" workbookViewId="0" topLeftCell="A1">
      <selection activeCell="C15" sqref="C15"/>
    </sheetView>
  </sheetViews>
  <sheetFormatPr defaultColWidth="8.875" defaultRowHeight="13.5"/>
  <cols>
    <col min="1" max="1" width="31.375" style="81" customWidth="1"/>
    <col min="2" max="2" width="21.25390625" style="81" customWidth="1"/>
    <col min="3" max="3" width="21.375" style="81" customWidth="1"/>
    <col min="4" max="4" width="24.875" style="81" customWidth="1"/>
    <col min="5" max="5" width="23.50390625" style="81" customWidth="1"/>
    <col min="6" max="8" width="11.625" style="81" customWidth="1"/>
    <col min="9" max="16384" width="9.00390625" style="81" bestFit="1" customWidth="1"/>
  </cols>
  <sheetData>
    <row r="1" spans="1:8" ht="39.75" customHeight="1">
      <c r="A1" s="3" t="s">
        <v>417</v>
      </c>
      <c r="B1" s="3"/>
      <c r="C1" s="3"/>
      <c r="D1" s="3"/>
      <c r="E1" s="3"/>
      <c r="F1" s="82"/>
      <c r="G1" s="82"/>
      <c r="H1" s="82"/>
    </row>
    <row r="2" ht="3" customHeight="1"/>
    <row r="3" spans="1:5" s="80" customFormat="1" ht="28.5" customHeight="1">
      <c r="A3" s="83" t="s">
        <v>418</v>
      </c>
      <c r="B3" s="83"/>
      <c r="C3" s="83"/>
      <c r="D3" s="83"/>
      <c r="E3" s="84" t="s">
        <v>41</v>
      </c>
    </row>
    <row r="4" spans="1:5" ht="30" customHeight="1">
      <c r="A4" s="85" t="s">
        <v>419</v>
      </c>
      <c r="B4" s="85" t="s">
        <v>420</v>
      </c>
      <c r="C4" s="85" t="s">
        <v>421</v>
      </c>
      <c r="D4" s="86" t="s">
        <v>422</v>
      </c>
      <c r="E4" s="86"/>
    </row>
    <row r="5" spans="1:5" ht="30" customHeight="1">
      <c r="A5" s="87"/>
      <c r="B5" s="87"/>
      <c r="C5" s="87"/>
      <c r="D5" s="86" t="s">
        <v>423</v>
      </c>
      <c r="E5" s="86" t="s">
        <v>424</v>
      </c>
    </row>
    <row r="6" spans="1:5" ht="30" customHeight="1">
      <c r="A6" s="88" t="s">
        <v>98</v>
      </c>
      <c r="B6" s="89">
        <v>1.81</v>
      </c>
      <c r="C6" s="89">
        <v>3.71</v>
      </c>
      <c r="D6" s="90">
        <v>-1.9</v>
      </c>
      <c r="E6" s="91">
        <v>-0.5121</v>
      </c>
    </row>
    <row r="7" spans="1:5" ht="30" customHeight="1">
      <c r="A7" s="92" t="s">
        <v>425</v>
      </c>
      <c r="B7" s="92">
        <v>0</v>
      </c>
      <c r="C7" s="92">
        <v>0</v>
      </c>
      <c r="D7" s="90">
        <v>0</v>
      </c>
      <c r="E7" s="93">
        <v>0</v>
      </c>
    </row>
    <row r="8" spans="1:5" ht="30" customHeight="1">
      <c r="A8" s="92" t="s">
        <v>426</v>
      </c>
      <c r="B8" s="89">
        <v>1.81</v>
      </c>
      <c r="C8" s="89">
        <v>1.81</v>
      </c>
      <c r="D8" s="94">
        <v>0</v>
      </c>
      <c r="E8" s="93">
        <v>0</v>
      </c>
    </row>
    <row r="9" spans="1:5" ht="30" customHeight="1">
      <c r="A9" s="92" t="s">
        <v>427</v>
      </c>
      <c r="B9" s="92">
        <v>0</v>
      </c>
      <c r="C9" s="89">
        <v>1.9</v>
      </c>
      <c r="D9" s="90">
        <v>-1.9</v>
      </c>
      <c r="E9" s="93">
        <v>-1</v>
      </c>
    </row>
    <row r="10" spans="1:5" ht="30" customHeight="1">
      <c r="A10" s="92" t="s">
        <v>428</v>
      </c>
      <c r="B10" s="92">
        <v>0</v>
      </c>
      <c r="C10" s="89">
        <v>0</v>
      </c>
      <c r="D10" s="90">
        <v>0</v>
      </c>
      <c r="E10" s="93">
        <v>0</v>
      </c>
    </row>
    <row r="11" spans="1:5" ht="30" customHeight="1">
      <c r="A11" s="92" t="s">
        <v>429</v>
      </c>
      <c r="B11" s="92">
        <v>0</v>
      </c>
      <c r="C11" s="89">
        <v>1.9</v>
      </c>
      <c r="D11" s="90">
        <v>-1.9</v>
      </c>
      <c r="E11" s="93">
        <v>-1</v>
      </c>
    </row>
    <row r="12" spans="1:5" ht="132" customHeight="1">
      <c r="A12" s="95" t="s">
        <v>430</v>
      </c>
      <c r="B12" s="95"/>
      <c r="C12" s="95"/>
      <c r="D12" s="95"/>
      <c r="E12" s="95"/>
    </row>
  </sheetData>
  <sheetProtection/>
  <mergeCells count="6">
    <mergeCell ref="A1:E1"/>
    <mergeCell ref="D4:E4"/>
    <mergeCell ref="A12:E12"/>
    <mergeCell ref="A4:A5"/>
    <mergeCell ref="B4:B5"/>
    <mergeCell ref="C4:C5"/>
  </mergeCells>
  <printOptions horizontalCentered="1"/>
  <pageMargins left="0.55" right="0.55"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预算科</cp:lastModifiedBy>
  <cp:lastPrinted>2020-06-20T02:21:59Z</cp:lastPrinted>
  <dcterms:created xsi:type="dcterms:W3CDTF">2006-09-16T00:00:00Z</dcterms:created>
  <dcterms:modified xsi:type="dcterms:W3CDTF">2024-02-20T08:48:29Z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663208BAAC664246A953BD44AE20180D</vt:lpwstr>
  </property>
</Properties>
</file>