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附件1、任务分配表" sheetId="15" r:id="rId1"/>
    <sheet name="附件2、适老化改造清单" sheetId="3" r:id="rId2"/>
    <sheet name="附件3、设备配置清单" sheetId="13" r:id="rId3"/>
    <sheet name="附件4、服务清单 " sheetId="12" r:id="rId4"/>
  </sheets>
  <calcPr calcId="144525"/>
</workbook>
</file>

<file path=xl/sharedStrings.xml><?xml version="1.0" encoding="utf-8"?>
<sst xmlns="http://schemas.openxmlformats.org/spreadsheetml/2006/main" count="148" uniqueCount="118">
  <si>
    <t>附件1</t>
  </si>
  <si>
    <t>大理州居家和社区基本养老服务提升行动项目任务分配表</t>
  </si>
  <si>
    <t>县市</t>
  </si>
  <si>
    <t>家庭养老床位建设（张）</t>
  </si>
  <si>
    <t>家庭人员养老护理技能传授（人）</t>
  </si>
  <si>
    <t>居家养老上门服务（人次）</t>
  </si>
  <si>
    <t>备注</t>
  </si>
  <si>
    <t>大理市</t>
  </si>
  <si>
    <t>弥渡县</t>
  </si>
  <si>
    <t>永平县</t>
  </si>
  <si>
    <t>剑川县</t>
  </si>
  <si>
    <t>合计</t>
  </si>
  <si>
    <t>附件2</t>
  </si>
  <si>
    <t>大理州居家和社区基本养老服务提升行动项目居家适老化改造清单</t>
  </si>
  <si>
    <t>序号</t>
  </si>
  <si>
    <t>类别</t>
  </si>
  <si>
    <t>项目名称</t>
  </si>
  <si>
    <t>具体内容</t>
  </si>
  <si>
    <t>部分失能老人</t>
  </si>
  <si>
    <t>失能老人</t>
  </si>
  <si>
    <t>地面防滑</t>
  </si>
  <si>
    <t>防滑处理</t>
  </si>
  <si>
    <t>在卫生间、卧室等区域铺设防滑砖、防滑地胶或防滑垫等措施</t>
  </si>
  <si>
    <t>必选</t>
  </si>
  <si>
    <t>卧室改造</t>
  </si>
  <si>
    <t>安装床边护栏（抓杆）</t>
  </si>
  <si>
    <t>辅助老年人起身、上下床、防止翻身滚下床</t>
  </si>
  <si>
    <t>房门无障碍改造</t>
  </si>
  <si>
    <t>对房门进行加宽改造或门槛消除等处理，方便老人或轮椅出入</t>
  </si>
  <si>
    <t>如厕洗浴设备改造</t>
  </si>
  <si>
    <t>安装扶手</t>
  </si>
  <si>
    <t>在如厕区和洗浴区安装扶手，包括一字型扶手、U型扶手、L型扶手、T型扶手或助力扶手等，辅助老人起身、站立、坐下、转身</t>
  </si>
  <si>
    <t>配置沐浴椅</t>
  </si>
  <si>
    <t>辅助老年人洗澡用，避免滑倒</t>
  </si>
  <si>
    <t>地面改造</t>
  </si>
  <si>
    <t>高差处理</t>
  </si>
  <si>
    <t>实现家庭出入口、通道无障碍改造，消除地面高度差，保障轮椅进出空间；地面进行防滑处理（如防滑贴、防滑地胶或防滑垫等）</t>
  </si>
  <si>
    <t>可选　</t>
  </si>
  <si>
    <t>如厕设备改造</t>
  </si>
  <si>
    <t>蹲便器改坐便器</t>
  </si>
  <si>
    <t>减轻蹲姿造成的腿部压力，避免老年人如厕时摔倒，方便轮椅老年人使用</t>
  </si>
  <si>
    <t>物理环境改造</t>
  </si>
  <si>
    <t>安装防撞护角、防撞条、提示标语</t>
  </si>
  <si>
    <t>在家具尖角或墙角安装防撞护角/防撞条，必要时粘贴警示条</t>
  </si>
  <si>
    <t>安装自动感应灯具</t>
  </si>
  <si>
    <t>安装感应便携灯，辅助老年人起夜</t>
  </si>
  <si>
    <t>电源插座及开关</t>
  </si>
  <si>
    <t>根据情况进行高/低位改造，方便老年人使用</t>
  </si>
  <si>
    <t>附件3</t>
  </si>
  <si>
    <t>大理州居家和社区基本养老服务提升行动项目设备配置清单</t>
  </si>
  <si>
    <t>设备名称</t>
  </si>
  <si>
    <t>基本要求</t>
  </si>
  <si>
    <t>网络连接设备</t>
  </si>
  <si>
    <t>保证信号传输稳定</t>
  </si>
  <si>
    <t>紧急呼叫设备</t>
  </si>
  <si>
    <t>可安装在卧室、卫生间、淋浴间等位置，连接系统平台，遇紧急情况或需要咨询，老人按键或拉绳可自动通知养老服务机构及老人亲属</t>
  </si>
  <si>
    <t>视频监控</t>
  </si>
  <si>
    <t>养老服务机构及老人亲属可通过视频远程查看了解老人居家情况，连接系统平台，可远程操作旋转及对讲。</t>
  </si>
  <si>
    <t>智能穿戴设备</t>
  </si>
  <si>
    <t>连接居家社区养老服务信息系统平台，远程可控，具备心率测定、血压测定等智能监测功能，支持通过手机APP随时查看，视频、语音聊天</t>
  </si>
  <si>
    <t>护理床</t>
  </si>
  <si>
    <t>可选择远程护理床、手电一体护理床、电动护理床或手动护理床中的一种，便于老人康复或护理</t>
  </si>
  <si>
    <t>报警器</t>
  </si>
  <si>
    <t>燃气报警器、漏水报警器</t>
  </si>
  <si>
    <t>可选</t>
  </si>
  <si>
    <t>尿湿感应垫</t>
  </si>
  <si>
    <t>适合瘫痪失禁老年人使用，通过及时有效的尿液报警，免除老年人因长久湿润而长褥疮和烂皮肤</t>
  </si>
  <si>
    <t>智能床垫</t>
  </si>
  <si>
    <t>睡眠监测、呼吸监测，心跳监测，连接系统平台，有数据异常自动发送信息</t>
  </si>
  <si>
    <t>智能药箱</t>
  </si>
  <si>
    <t>分格存储智能药箱，辅助提醒需要服药的老年人定时服药</t>
  </si>
  <si>
    <t>附件4</t>
  </si>
  <si>
    <t>大理州居家和社区基本养老服务提升行动项目居家上门服务清单</t>
  </si>
  <si>
    <t>服务类别</t>
  </si>
  <si>
    <t>服务名称</t>
  </si>
  <si>
    <t>服务内容</t>
  </si>
  <si>
    <t>生活照料服务</t>
  </si>
  <si>
    <t>助餐</t>
  </si>
  <si>
    <t>上门做饭、送餐上门</t>
  </si>
  <si>
    <t>助洁</t>
  </si>
  <si>
    <t>居家清洁、洗涤衣物、物品整理</t>
  </si>
  <si>
    <t>助行</t>
  </si>
  <si>
    <t>协助行走、陪伴外出</t>
  </si>
  <si>
    <t>助急</t>
  </si>
  <si>
    <t>紧急呼叫、紧急转接服务</t>
  </si>
  <si>
    <t>生活护理服务</t>
  </si>
  <si>
    <t>清洁护理</t>
  </si>
  <si>
    <t>洗漱、剪发剃须、助浴</t>
  </si>
  <si>
    <t>进食护理</t>
  </si>
  <si>
    <t>喂饭、喂水</t>
  </si>
  <si>
    <t>排泄护理</t>
  </si>
  <si>
    <t>大小便　</t>
  </si>
  <si>
    <t>协助和指导</t>
  </si>
  <si>
    <t>翻身、拍背、褥疮预防</t>
  </si>
  <si>
    <t>医疗护理和康复服务</t>
  </si>
  <si>
    <t>专业护理</t>
  </si>
  <si>
    <t>口腔护理、留置胃管护理、留置尿管护理、辅助排痰、压疮护理</t>
  </si>
  <si>
    <t>康复训练</t>
  </si>
  <si>
    <t>肢体康复训练、认知感观训练</t>
  </si>
  <si>
    <t>理疗和咨询</t>
  </si>
  <si>
    <t>康复理疗、咨询和引导</t>
  </si>
  <si>
    <t>电子信息化和上门巡访服务</t>
  </si>
  <si>
    <t>智能监护设备</t>
  </si>
  <si>
    <t>紧急呼叫服务、智能穿戴、智能感应、远程监控、紧急呼叫及时上门，常态掌握老人生理及活动情况。</t>
  </si>
  <si>
    <t>健康管理服务</t>
  </si>
  <si>
    <t>健康档案</t>
  </si>
  <si>
    <t>建立健康档案、制定照护方案</t>
  </si>
  <si>
    <t>预防保健</t>
  </si>
  <si>
    <t>健康咨询、用药提醒、营养指导</t>
  </si>
  <si>
    <t>生理指数监测</t>
  </si>
  <si>
    <t>体温、体重、血压、呼吸、心率、血糖</t>
  </si>
  <si>
    <t>精神慰藉、文化娱乐服务</t>
  </si>
  <si>
    <t>精神慰藉</t>
  </si>
  <si>
    <t>亲情关怀</t>
  </si>
  <si>
    <t>社工服务</t>
  </si>
  <si>
    <t>社工介入服务</t>
  </si>
  <si>
    <t>文娱服务</t>
  </si>
  <si>
    <t>生日关怀、节日关怀、法津咨询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</si>
</sst>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color theme="1"/>
      <name val="方正仿宋简体"/>
      <charset val="134"/>
    </font>
    <font>
      <sz val="14"/>
      <color theme="1"/>
      <name val="方正小标宋简体"/>
      <charset val="134"/>
    </font>
    <font>
      <sz val="11"/>
      <color theme="1"/>
      <name val="方正仿宋简体"/>
      <charset val="134"/>
    </font>
    <font>
      <sz val="18"/>
      <color theme="1"/>
      <name val="方正小标宋简体"/>
      <charset val="134"/>
    </font>
    <font>
      <sz val="16"/>
      <color theme="1"/>
      <name val="仿宋"/>
      <charset val="134"/>
    </font>
    <font>
      <sz val="11"/>
      <color rgb="FFFF0000"/>
      <name val="宋体"/>
      <charset val="134"/>
      <scheme val="minor"/>
    </font>
    <font>
      <sz val="18"/>
      <color rgb="FF333333"/>
      <name val="方正小标宋简体"/>
      <charset val="134"/>
    </font>
    <font>
      <sz val="11"/>
      <color rgb="FF333333"/>
      <name val="方正仿宋简体"/>
      <charset val="134"/>
    </font>
    <font>
      <sz val="11"/>
      <name val="方正仿宋简体"/>
      <charset val="134"/>
    </font>
    <font>
      <sz val="11"/>
      <color rgb="FF666666"/>
      <name val="方正仿宋简体"/>
      <charset val="134"/>
    </font>
    <font>
      <sz val="11"/>
      <color rgb="FFFF0000"/>
      <name val="方正仿宋简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8" borderId="8" applyNumberFormat="0" applyAlignment="0" applyProtection="0">
      <alignment vertical="center"/>
    </xf>
    <xf numFmtId="0" fontId="26" fillId="8" borderId="7" applyNumberFormat="0" applyAlignment="0" applyProtection="0">
      <alignment vertical="center"/>
    </xf>
    <xf numFmtId="0" fontId="27" fillId="20" borderId="12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tabSelected="1" workbookViewId="0">
      <selection activeCell="J10" sqref="J10"/>
    </sheetView>
  </sheetViews>
  <sheetFormatPr defaultColWidth="9" defaultRowHeight="13.5" outlineLevelCol="4"/>
  <cols>
    <col min="2" max="3" width="18.875" customWidth="1"/>
    <col min="4" max="4" width="19.125" customWidth="1"/>
    <col min="5" max="5" width="19.75" style="19" customWidth="1"/>
  </cols>
  <sheetData>
    <row r="1" ht="24" customHeight="1" spans="1:1">
      <c r="A1" s="11" t="s">
        <v>0</v>
      </c>
    </row>
    <row r="2" ht="37.5" customHeight="1" spans="1:5">
      <c r="A2" s="20" t="s">
        <v>1</v>
      </c>
      <c r="B2" s="20"/>
      <c r="C2" s="20"/>
      <c r="D2" s="20"/>
      <c r="E2" s="20"/>
    </row>
    <row r="3" ht="58.5" customHeight="1" spans="1:5">
      <c r="A3" s="21" t="s">
        <v>2</v>
      </c>
      <c r="B3" s="21" t="s">
        <v>3</v>
      </c>
      <c r="C3" s="21" t="s">
        <v>4</v>
      </c>
      <c r="D3" s="21" t="s">
        <v>5</v>
      </c>
      <c r="E3" s="22" t="s">
        <v>6</v>
      </c>
    </row>
    <row r="4" ht="41.25" customHeight="1" spans="1:5">
      <c r="A4" s="23" t="s">
        <v>7</v>
      </c>
      <c r="B4" s="24">
        <v>680</v>
      </c>
      <c r="C4" s="23">
        <f>B4*1</f>
        <v>680</v>
      </c>
      <c r="D4" s="23">
        <f>B4*3</f>
        <v>2040</v>
      </c>
      <c r="E4" s="25"/>
    </row>
    <row r="5" ht="41.25" customHeight="1" spans="1:5">
      <c r="A5" s="23" t="s">
        <v>8</v>
      </c>
      <c r="B5" s="24">
        <v>640</v>
      </c>
      <c r="C5" s="23">
        <f t="shared" ref="C5:C7" si="0">B5*1</f>
        <v>640</v>
      </c>
      <c r="D5" s="23">
        <f t="shared" ref="D5:D7" si="1">B5*3</f>
        <v>1920</v>
      </c>
      <c r="E5" s="25"/>
    </row>
    <row r="6" ht="41.25" customHeight="1" spans="1:5">
      <c r="A6" s="23" t="s">
        <v>9</v>
      </c>
      <c r="B6" s="24">
        <v>430</v>
      </c>
      <c r="C6" s="23">
        <f t="shared" si="0"/>
        <v>430</v>
      </c>
      <c r="D6" s="23">
        <f t="shared" si="1"/>
        <v>1290</v>
      </c>
      <c r="E6" s="25"/>
    </row>
    <row r="7" s="1" customFormat="1" ht="45" customHeight="1" spans="1:5">
      <c r="A7" s="23" t="s">
        <v>10</v>
      </c>
      <c r="B7" s="23">
        <v>350</v>
      </c>
      <c r="C7" s="23">
        <f t="shared" si="0"/>
        <v>350</v>
      </c>
      <c r="D7" s="23">
        <f t="shared" si="1"/>
        <v>1050</v>
      </c>
      <c r="E7" s="25"/>
    </row>
    <row r="8" s="1" customFormat="1" ht="45" customHeight="1" spans="1:5">
      <c r="A8" s="23" t="s">
        <v>11</v>
      </c>
      <c r="B8" s="14">
        <f>SUM(B4:B7)</f>
        <v>2100</v>
      </c>
      <c r="C8" s="14">
        <f>SUM(C4:C7)</f>
        <v>2100</v>
      </c>
      <c r="D8" s="14">
        <f>SUM(D4:D7)</f>
        <v>6300</v>
      </c>
      <c r="E8" s="25"/>
    </row>
    <row r="10" spans="1:5">
      <c r="A10" s="26"/>
      <c r="B10" s="27"/>
      <c r="C10" s="27"/>
      <c r="D10" s="27"/>
      <c r="E10" s="27"/>
    </row>
  </sheetData>
  <mergeCells count="2">
    <mergeCell ref="A2:E2"/>
    <mergeCell ref="A10:E10"/>
  </mergeCells>
  <pageMargins left="0.708661417322835" right="0.511811023622047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selection activeCell="D4" sqref="D4"/>
    </sheetView>
  </sheetViews>
  <sheetFormatPr defaultColWidth="9" defaultRowHeight="13.5" outlineLevelCol="7"/>
  <cols>
    <col min="1" max="1" width="5.375" customWidth="1"/>
    <col min="2" max="2" width="10" style="2" customWidth="1"/>
    <col min="3" max="3" width="10.875" style="2" customWidth="1"/>
    <col min="4" max="4" width="35.25" style="2" customWidth="1"/>
    <col min="5" max="5" width="15" style="10" customWidth="1"/>
    <col min="6" max="6" width="9.5" style="2" customWidth="1"/>
    <col min="8" max="8" width="61" style="2" customWidth="1"/>
  </cols>
  <sheetData>
    <row r="1" ht="19.5" customHeight="1" spans="1:2">
      <c r="A1" s="11" t="s">
        <v>12</v>
      </c>
      <c r="B1" s="12"/>
    </row>
    <row r="2" ht="42.75" customHeight="1" spans="1:6">
      <c r="A2" s="18" t="s">
        <v>13</v>
      </c>
      <c r="B2" s="18"/>
      <c r="C2" s="18"/>
      <c r="D2" s="18"/>
      <c r="E2" s="18"/>
      <c r="F2" s="18"/>
    </row>
    <row r="3" s="1" customFormat="1" ht="47.1" customHeight="1" spans="1:8">
      <c r="A3" s="14" t="s">
        <v>14</v>
      </c>
      <c r="B3" s="5" t="s">
        <v>15</v>
      </c>
      <c r="C3" s="5" t="s">
        <v>16</v>
      </c>
      <c r="D3" s="5" t="s">
        <v>17</v>
      </c>
      <c r="E3" s="5" t="s">
        <v>18</v>
      </c>
      <c r="F3" s="5" t="s">
        <v>19</v>
      </c>
      <c r="H3" s="10"/>
    </row>
    <row r="4" s="2" customFormat="1" ht="51.75" customHeight="1" spans="1:8">
      <c r="A4" s="5">
        <v>1</v>
      </c>
      <c r="B4" s="5" t="s">
        <v>20</v>
      </c>
      <c r="C4" s="7" t="s">
        <v>21</v>
      </c>
      <c r="D4" s="7" t="s">
        <v>22</v>
      </c>
      <c r="E4" s="5" t="s">
        <v>23</v>
      </c>
      <c r="F4" s="7" t="s">
        <v>23</v>
      </c>
      <c r="H4" s="16"/>
    </row>
    <row r="5" s="2" customFormat="1" ht="44.25" customHeight="1" spans="1:8">
      <c r="A5" s="5">
        <v>2</v>
      </c>
      <c r="B5" s="6" t="s">
        <v>24</v>
      </c>
      <c r="C5" s="7" t="s">
        <v>25</v>
      </c>
      <c r="D5" s="7" t="s">
        <v>26</v>
      </c>
      <c r="E5" s="5" t="s">
        <v>23</v>
      </c>
      <c r="F5" s="7" t="s">
        <v>23</v>
      </c>
      <c r="H5" s="16"/>
    </row>
    <row r="6" s="2" customFormat="1" ht="53.25" customHeight="1" spans="1:8">
      <c r="A6" s="5">
        <v>3</v>
      </c>
      <c r="B6" s="9"/>
      <c r="C6" s="7" t="s">
        <v>27</v>
      </c>
      <c r="D6" s="7" t="s">
        <v>28</v>
      </c>
      <c r="E6" s="5" t="s">
        <v>23</v>
      </c>
      <c r="F6" s="7" t="s">
        <v>23</v>
      </c>
      <c r="H6" s="16"/>
    </row>
    <row r="7" s="2" customFormat="1" ht="76.5" customHeight="1" spans="1:8">
      <c r="A7" s="5">
        <v>4</v>
      </c>
      <c r="B7" s="6" t="s">
        <v>29</v>
      </c>
      <c r="C7" s="7" t="s">
        <v>30</v>
      </c>
      <c r="D7" s="7" t="s">
        <v>31</v>
      </c>
      <c r="E7" s="5" t="s">
        <v>23</v>
      </c>
      <c r="F7" s="7" t="s">
        <v>23</v>
      </c>
      <c r="H7" s="16"/>
    </row>
    <row r="8" s="2" customFormat="1" ht="36.75" customHeight="1" spans="1:8">
      <c r="A8" s="5">
        <v>5</v>
      </c>
      <c r="B8" s="9"/>
      <c r="C8" s="7" t="s">
        <v>32</v>
      </c>
      <c r="D8" s="7" t="s">
        <v>33</v>
      </c>
      <c r="E8" s="5" t="s">
        <v>23</v>
      </c>
      <c r="F8" s="7" t="s">
        <v>23</v>
      </c>
      <c r="H8" s="16"/>
    </row>
    <row r="9" s="2" customFormat="1" ht="89.25" customHeight="1" spans="1:8">
      <c r="A9" s="5">
        <v>6</v>
      </c>
      <c r="B9" s="5" t="s">
        <v>34</v>
      </c>
      <c r="C9" s="7" t="s">
        <v>35</v>
      </c>
      <c r="D9" s="7" t="s">
        <v>36</v>
      </c>
      <c r="E9" s="5" t="s">
        <v>23</v>
      </c>
      <c r="F9" s="7" t="s">
        <v>37</v>
      </c>
      <c r="H9" s="16"/>
    </row>
    <row r="10" s="2" customFormat="1" ht="63.75" customHeight="1" spans="1:8">
      <c r="A10" s="5">
        <v>7</v>
      </c>
      <c r="B10" s="5" t="s">
        <v>38</v>
      </c>
      <c r="C10" s="7" t="s">
        <v>39</v>
      </c>
      <c r="D10" s="7" t="s">
        <v>40</v>
      </c>
      <c r="E10" s="5" t="s">
        <v>23</v>
      </c>
      <c r="F10" s="7" t="s">
        <v>37</v>
      </c>
      <c r="H10" s="16"/>
    </row>
    <row r="11" s="2" customFormat="1" ht="55.5" customHeight="1" spans="1:6">
      <c r="A11" s="5">
        <v>8</v>
      </c>
      <c r="B11" s="6" t="s">
        <v>41</v>
      </c>
      <c r="C11" s="7" t="s">
        <v>42</v>
      </c>
      <c r="D11" s="7" t="s">
        <v>43</v>
      </c>
      <c r="E11" s="5" t="s">
        <v>23</v>
      </c>
      <c r="F11" s="7" t="s">
        <v>37</v>
      </c>
    </row>
    <row r="12" s="2" customFormat="1" ht="48" customHeight="1" spans="1:6">
      <c r="A12" s="5">
        <v>9</v>
      </c>
      <c r="B12" s="8"/>
      <c r="C12" s="7" t="s">
        <v>44</v>
      </c>
      <c r="D12" s="7" t="s">
        <v>45</v>
      </c>
      <c r="E12" s="5" t="s">
        <v>23</v>
      </c>
      <c r="F12" s="7" t="s">
        <v>37</v>
      </c>
    </row>
    <row r="13" s="2" customFormat="1" ht="45.75" customHeight="1" spans="1:6">
      <c r="A13" s="5">
        <v>10</v>
      </c>
      <c r="B13" s="9"/>
      <c r="C13" s="7" t="s">
        <v>46</v>
      </c>
      <c r="D13" s="7" t="s">
        <v>47</v>
      </c>
      <c r="E13" s="5" t="s">
        <v>23</v>
      </c>
      <c r="F13" s="7" t="s">
        <v>37</v>
      </c>
    </row>
    <row r="14" ht="33.75" customHeight="1"/>
  </sheetData>
  <mergeCells count="4">
    <mergeCell ref="A2:F2"/>
    <mergeCell ref="B5:B6"/>
    <mergeCell ref="B7:B8"/>
    <mergeCell ref="B11:B13"/>
  </mergeCells>
  <pageMargins left="0.708661417322835" right="0.511811023622047" top="0.748031496062992" bottom="0.748031496062992" header="0.31496062992126" footer="0.3149606299212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workbookViewId="0">
      <selection activeCell="C11" sqref="C11"/>
    </sheetView>
  </sheetViews>
  <sheetFormatPr defaultColWidth="9" defaultRowHeight="13.5" outlineLevelCol="5"/>
  <cols>
    <col min="1" max="1" width="6.875" customWidth="1"/>
    <col min="2" max="2" width="18.25" style="2" customWidth="1"/>
    <col min="3" max="3" width="47" style="2" customWidth="1"/>
    <col min="4" max="4" width="12.375" style="10" customWidth="1"/>
    <col min="5" max="5" width="12.375" customWidth="1"/>
    <col min="6" max="6" width="12.375" style="2" customWidth="1"/>
  </cols>
  <sheetData>
    <row r="1" ht="19.5" customHeight="1" spans="1:2">
      <c r="A1" s="11" t="s">
        <v>48</v>
      </c>
      <c r="B1" s="12"/>
    </row>
    <row r="2" ht="42.75" customHeight="1" spans="1:4">
      <c r="A2" s="13" t="s">
        <v>49</v>
      </c>
      <c r="B2" s="13"/>
      <c r="C2" s="13"/>
      <c r="D2" s="13"/>
    </row>
    <row r="3" s="1" customFormat="1" ht="39.75" customHeight="1" spans="1:6">
      <c r="A3" s="14" t="s">
        <v>14</v>
      </c>
      <c r="B3" s="5" t="s">
        <v>50</v>
      </c>
      <c r="C3" s="5" t="s">
        <v>51</v>
      </c>
      <c r="D3" s="5" t="s">
        <v>6</v>
      </c>
      <c r="F3" s="10"/>
    </row>
    <row r="4" s="1" customFormat="1" ht="39.75" customHeight="1" spans="1:6">
      <c r="A4" s="14">
        <v>1</v>
      </c>
      <c r="B4" s="15" t="s">
        <v>52</v>
      </c>
      <c r="C4" s="15" t="s">
        <v>53</v>
      </c>
      <c r="D4" s="5" t="s">
        <v>23</v>
      </c>
      <c r="F4" s="10"/>
    </row>
    <row r="5" s="2" customFormat="1" ht="78.75" customHeight="1" spans="1:6">
      <c r="A5" s="5">
        <v>2</v>
      </c>
      <c r="B5" s="7" t="s">
        <v>54</v>
      </c>
      <c r="C5" s="7" t="s">
        <v>55</v>
      </c>
      <c r="D5" s="5" t="s">
        <v>23</v>
      </c>
      <c r="F5" s="16"/>
    </row>
    <row r="6" s="2" customFormat="1" ht="63.75" customHeight="1" spans="1:6">
      <c r="A6" s="14">
        <v>3</v>
      </c>
      <c r="B6" s="7" t="s">
        <v>56</v>
      </c>
      <c r="C6" s="7" t="s">
        <v>57</v>
      </c>
      <c r="D6" s="5" t="s">
        <v>23</v>
      </c>
      <c r="F6" s="16"/>
    </row>
    <row r="7" s="2" customFormat="1" ht="71.25" customHeight="1" spans="1:6">
      <c r="A7" s="5">
        <v>4</v>
      </c>
      <c r="B7" s="17" t="s">
        <v>58</v>
      </c>
      <c r="C7" s="7" t="s">
        <v>59</v>
      </c>
      <c r="D7" s="5" t="s">
        <v>23</v>
      </c>
      <c r="F7" s="16"/>
    </row>
    <row r="8" s="2" customFormat="1" ht="69.75" customHeight="1" spans="1:6">
      <c r="A8" s="14">
        <v>5</v>
      </c>
      <c r="B8" s="17" t="s">
        <v>60</v>
      </c>
      <c r="C8" s="7" t="s">
        <v>61</v>
      </c>
      <c r="D8" s="5" t="s">
        <v>23</v>
      </c>
      <c r="F8" s="16"/>
    </row>
    <row r="9" s="2" customFormat="1" ht="46.5" customHeight="1" spans="1:6">
      <c r="A9" s="5">
        <v>6</v>
      </c>
      <c r="B9" s="17" t="s">
        <v>62</v>
      </c>
      <c r="C9" s="7" t="s">
        <v>63</v>
      </c>
      <c r="D9" s="5" t="s">
        <v>64</v>
      </c>
      <c r="F9" s="16"/>
    </row>
    <row r="10" s="2" customFormat="1" ht="60.75" customHeight="1" spans="1:6">
      <c r="A10" s="14">
        <v>7</v>
      </c>
      <c r="B10" s="17" t="s">
        <v>65</v>
      </c>
      <c r="C10" s="7" t="s">
        <v>66</v>
      </c>
      <c r="D10" s="5" t="s">
        <v>64</v>
      </c>
      <c r="F10" s="16"/>
    </row>
    <row r="11" s="2" customFormat="1" ht="57.75" customHeight="1" spans="1:6">
      <c r="A11" s="5">
        <v>8</v>
      </c>
      <c r="B11" s="17" t="s">
        <v>67</v>
      </c>
      <c r="C11" s="7" t="s">
        <v>68</v>
      </c>
      <c r="D11" s="5" t="s">
        <v>64</v>
      </c>
      <c r="F11" s="16"/>
    </row>
    <row r="12" s="2" customFormat="1" ht="51.75" customHeight="1" spans="1:6">
      <c r="A12" s="14">
        <v>9</v>
      </c>
      <c r="B12" s="17" t="s">
        <v>69</v>
      </c>
      <c r="C12" s="7" t="s">
        <v>70</v>
      </c>
      <c r="D12" s="5" t="s">
        <v>64</v>
      </c>
      <c r="F12" s="16"/>
    </row>
    <row r="13" ht="33.75" customHeight="1"/>
  </sheetData>
  <mergeCells count="1">
    <mergeCell ref="A2:D2"/>
  </mergeCell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workbookViewId="0">
      <selection activeCell="H7" sqref="H7"/>
    </sheetView>
  </sheetViews>
  <sheetFormatPr defaultColWidth="9" defaultRowHeight="13.5" outlineLevelCol="4"/>
  <cols>
    <col min="1" max="1" width="4.625" style="2" customWidth="1"/>
    <col min="2" max="2" width="16.25" style="2" customWidth="1"/>
    <col min="3" max="3" width="18.375" style="2" customWidth="1"/>
    <col min="4" max="4" width="37.5" style="2" customWidth="1"/>
    <col min="5" max="5" width="11.125" style="2" customWidth="1"/>
  </cols>
  <sheetData>
    <row r="1" ht="19.5" customHeight="1" spans="1:2">
      <c r="A1" s="3" t="s">
        <v>71</v>
      </c>
      <c r="B1" s="3"/>
    </row>
    <row r="2" ht="39.95" customHeight="1" spans="1:5">
      <c r="A2" s="4" t="s">
        <v>72</v>
      </c>
      <c r="B2" s="4"/>
      <c r="C2" s="4"/>
      <c r="D2" s="4"/>
      <c r="E2" s="4"/>
    </row>
    <row r="3" s="1" customFormat="1" ht="30" customHeight="1" spans="1:5">
      <c r="A3" s="5" t="s">
        <v>14</v>
      </c>
      <c r="B3" s="5" t="s">
        <v>73</v>
      </c>
      <c r="C3" s="5" t="s">
        <v>74</v>
      </c>
      <c r="D3" s="5" t="s">
        <v>75</v>
      </c>
      <c r="E3" s="5" t="s">
        <v>6</v>
      </c>
    </row>
    <row r="4" ht="30" customHeight="1" spans="1:5">
      <c r="A4" s="5">
        <v>1</v>
      </c>
      <c r="B4" s="6" t="s">
        <v>76</v>
      </c>
      <c r="C4" s="7" t="s">
        <v>77</v>
      </c>
      <c r="D4" s="7" t="s">
        <v>78</v>
      </c>
      <c r="E4" s="7"/>
    </row>
    <row r="5" ht="30" customHeight="1" spans="1:5">
      <c r="A5" s="5">
        <v>2</v>
      </c>
      <c r="B5" s="8"/>
      <c r="C5" s="7" t="s">
        <v>79</v>
      </c>
      <c r="D5" s="7" t="s">
        <v>80</v>
      </c>
      <c r="E5" s="7"/>
    </row>
    <row r="6" ht="30" customHeight="1" spans="1:5">
      <c r="A6" s="5">
        <v>3</v>
      </c>
      <c r="B6" s="8"/>
      <c r="C6" s="7" t="s">
        <v>81</v>
      </c>
      <c r="D6" s="7" t="s">
        <v>82</v>
      </c>
      <c r="E6" s="7"/>
    </row>
    <row r="7" ht="30" customHeight="1" spans="1:5">
      <c r="A7" s="5">
        <v>4</v>
      </c>
      <c r="B7" s="9"/>
      <c r="C7" s="7" t="s">
        <v>83</v>
      </c>
      <c r="D7" s="7" t="s">
        <v>84</v>
      </c>
      <c r="E7" s="7"/>
    </row>
    <row r="8" ht="30" customHeight="1" spans="1:5">
      <c r="A8" s="5">
        <v>5</v>
      </c>
      <c r="B8" s="6" t="s">
        <v>85</v>
      </c>
      <c r="C8" s="7" t="s">
        <v>86</v>
      </c>
      <c r="D8" s="7" t="s">
        <v>87</v>
      </c>
      <c r="E8" s="7"/>
    </row>
    <row r="9" ht="30" customHeight="1" spans="1:5">
      <c r="A9" s="5">
        <v>6</v>
      </c>
      <c r="B9" s="8"/>
      <c r="C9" s="7" t="s">
        <v>88</v>
      </c>
      <c r="D9" s="7" t="s">
        <v>89</v>
      </c>
      <c r="E9" s="7"/>
    </row>
    <row r="10" ht="30" customHeight="1" spans="1:5">
      <c r="A10" s="5">
        <v>7</v>
      </c>
      <c r="B10" s="8"/>
      <c r="C10" s="7" t="s">
        <v>90</v>
      </c>
      <c r="D10" s="7" t="s">
        <v>91</v>
      </c>
      <c r="E10" s="7"/>
    </row>
    <row r="11" ht="30" customHeight="1" spans="1:5">
      <c r="A11" s="5">
        <v>8</v>
      </c>
      <c r="B11" s="9"/>
      <c r="C11" s="7" t="s">
        <v>92</v>
      </c>
      <c r="D11" s="7" t="s">
        <v>93</v>
      </c>
      <c r="E11" s="7"/>
    </row>
    <row r="12" ht="43.5" customHeight="1" spans="1:5">
      <c r="A12" s="5">
        <v>9</v>
      </c>
      <c r="B12" s="6" t="s">
        <v>94</v>
      </c>
      <c r="C12" s="7" t="s">
        <v>95</v>
      </c>
      <c r="D12" s="7" t="s">
        <v>96</v>
      </c>
      <c r="E12" s="7"/>
    </row>
    <row r="13" ht="30" customHeight="1" spans="1:5">
      <c r="A13" s="5">
        <v>10</v>
      </c>
      <c r="B13" s="8"/>
      <c r="C13" s="7" t="s">
        <v>97</v>
      </c>
      <c r="D13" s="7" t="s">
        <v>98</v>
      </c>
      <c r="E13" s="7"/>
    </row>
    <row r="14" ht="30" customHeight="1" spans="1:5">
      <c r="A14" s="5">
        <v>11</v>
      </c>
      <c r="B14" s="8"/>
      <c r="C14" s="7" t="s">
        <v>99</v>
      </c>
      <c r="D14" s="7" t="s">
        <v>100</v>
      </c>
      <c r="E14" s="7"/>
    </row>
    <row r="15" ht="70.5" customHeight="1" spans="1:5">
      <c r="A15" s="5">
        <v>12</v>
      </c>
      <c r="B15" s="6" t="s">
        <v>101</v>
      </c>
      <c r="C15" s="7" t="s">
        <v>102</v>
      </c>
      <c r="D15" s="7" t="s">
        <v>103</v>
      </c>
      <c r="E15" s="7"/>
    </row>
    <row r="16" ht="30" customHeight="1" spans="1:5">
      <c r="A16" s="5">
        <v>13</v>
      </c>
      <c r="B16" s="6" t="s">
        <v>104</v>
      </c>
      <c r="C16" s="7" t="s">
        <v>105</v>
      </c>
      <c r="D16" s="7" t="s">
        <v>106</v>
      </c>
      <c r="E16" s="7"/>
    </row>
    <row r="17" ht="30" customHeight="1" spans="1:5">
      <c r="A17" s="5">
        <v>14</v>
      </c>
      <c r="B17" s="8"/>
      <c r="C17" s="7" t="s">
        <v>107</v>
      </c>
      <c r="D17" s="7" t="s">
        <v>108</v>
      </c>
      <c r="E17" s="7"/>
    </row>
    <row r="18" ht="30" customHeight="1" spans="1:5">
      <c r="A18" s="5">
        <v>15</v>
      </c>
      <c r="B18" s="9"/>
      <c r="C18" s="7" t="s">
        <v>109</v>
      </c>
      <c r="D18" s="7" t="s">
        <v>110</v>
      </c>
      <c r="E18" s="7"/>
    </row>
    <row r="19" ht="30" customHeight="1" spans="1:5">
      <c r="A19" s="5">
        <v>16</v>
      </c>
      <c r="B19" s="6" t="s">
        <v>111</v>
      </c>
      <c r="C19" s="7" t="s">
        <v>112</v>
      </c>
      <c r="D19" s="7" t="s">
        <v>113</v>
      </c>
      <c r="E19" s="7"/>
    </row>
    <row r="20" ht="30" customHeight="1" spans="1:5">
      <c r="A20" s="5">
        <v>17</v>
      </c>
      <c r="B20" s="8"/>
      <c r="C20" s="7" t="s">
        <v>114</v>
      </c>
      <c r="D20" s="7" t="s">
        <v>115</v>
      </c>
      <c r="E20" s="7"/>
    </row>
    <row r="21" ht="30" customHeight="1" spans="1:5">
      <c r="A21" s="5">
        <v>18</v>
      </c>
      <c r="B21" s="9"/>
      <c r="C21" s="7" t="s">
        <v>116</v>
      </c>
      <c r="D21" s="7" t="s">
        <v>117</v>
      </c>
      <c r="E21" s="7"/>
    </row>
  </sheetData>
  <mergeCells count="7">
    <mergeCell ref="A1:B1"/>
    <mergeCell ref="A2:E2"/>
    <mergeCell ref="B4:B7"/>
    <mergeCell ref="B8:B11"/>
    <mergeCell ref="B12:B14"/>
    <mergeCell ref="B16:B18"/>
    <mergeCell ref="B19:B21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附件1、任务分配表</vt:lpstr>
      <vt:lpstr>附件2、适老化改造清单</vt:lpstr>
      <vt:lpstr>附件3、设备配置清单</vt:lpstr>
      <vt:lpstr>附件4、服务清单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州民政局办公室</cp:lastModifiedBy>
  <dcterms:created xsi:type="dcterms:W3CDTF">2020-07-08T03:03:00Z</dcterms:created>
  <cp:lastPrinted>2021-08-05T01:14:00Z</cp:lastPrinted>
  <dcterms:modified xsi:type="dcterms:W3CDTF">2021-08-06T07:24:13Z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