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0" windowHeight="11370" activeTab="2"/>
  </bookViews>
  <sheets>
    <sheet name="12.24监测情况" sheetId="1" r:id="rId1"/>
    <sheet name="动态调整" sheetId="5" r:id="rId2"/>
    <sheet name="收入增长情况" sheetId="2" r:id="rId3"/>
    <sheet name="村集体经济" sheetId="3" r:id="rId4"/>
    <sheet name="脱贫户家庭收入情况统计表" sheetId="4" r:id="rId5"/>
    <sheet name="救助平台" sheetId="6" r:id="rId6"/>
  </sheets>
  <calcPr calcId="144525"/>
</workbook>
</file>

<file path=xl/sharedStrings.xml><?xml version="1.0" encoding="utf-8"?>
<sst xmlns="http://schemas.openxmlformats.org/spreadsheetml/2006/main" count="340" uniqueCount="79">
  <si>
    <t>大理州防止返贫动态监测情况一览表</t>
  </si>
  <si>
    <t>地区</t>
  </si>
  <si>
    <t>2021年脱贫人口</t>
  </si>
  <si>
    <t>监测对象</t>
  </si>
  <si>
    <t>监测对象合计</t>
  </si>
  <si>
    <t>脱贫不稳定户</t>
  </si>
  <si>
    <t>边缘易致贫户</t>
  </si>
  <si>
    <t>突发严重困难户</t>
  </si>
  <si>
    <t>户数</t>
  </si>
  <si>
    <t>人数</t>
  </si>
  <si>
    <t>合计</t>
  </si>
  <si>
    <t>风险消除</t>
  </si>
  <si>
    <t>风险还未消除</t>
  </si>
  <si>
    <t>风险消除率</t>
  </si>
  <si>
    <t>大理市</t>
  </si>
  <si>
    <t>漾濞县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</si>
  <si>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</si>
  <si>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</si>
  <si>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</si>
  <si>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</si>
  <si>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</si>
  <si>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</si>
  <si>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</si>
  <si>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</si>
  <si>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</si>
  <si>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</si>
  <si>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全   州</t>
  </si>
  <si>
    <t>大理州2021年动态调整暨监测对象“回头看”工作情况统计表</t>
  </si>
  <si>
    <t>新识别</t>
  </si>
  <si>
    <t>标注风险消除</t>
  </si>
  <si>
    <t>清退</t>
  </si>
  <si>
    <t>风险消除回退</t>
  </si>
  <si>
    <t>-</t>
  </si>
  <si>
    <t>大理州建档立卡户人均纯收入增长情况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</si>
  <si>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</si>
  <si>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</si>
  <si>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</si>
  <si>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</si>
  <si>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</si>
  <si>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</si>
  <si>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</si>
  <si>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</si>
  <si>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人均纯收入</t>
  </si>
  <si>
    <t>增幅</t>
  </si>
  <si>
    <t>汇  总</t>
  </si>
  <si>
    <t>大理州2021年末行政村村集体经济收入情况统计表</t>
  </si>
  <si>
    <t>序号</t>
  </si>
  <si>
    <t>总计</t>
  </si>
  <si>
    <t>非贫困村</t>
  </si>
  <si>
    <t>贫困村</t>
  </si>
  <si>
    <t>村集体经济2（含）-5（不含）万元</t>
  </si>
  <si>
    <t>村集体经济5（含）-10（不含）万元</t>
  </si>
  <si>
    <t>村集体经济10万元以上</t>
  </si>
  <si>
    <t>小计</t>
  </si>
  <si>
    <t>全  州</t>
  </si>
  <si>
    <t xml:space="preserve"> </t>
  </si>
  <si>
    <t>2021年末脱贫户家庭收入情况统计表</t>
  </si>
  <si>
    <t>总户数</t>
  </si>
  <si>
    <t>总人数</t>
  </si>
  <si>
    <t>人均年收入(元)</t>
  </si>
  <si>
    <t>人均纯收入（元）</t>
  </si>
  <si>
    <t>人均生产经营性收入（元）</t>
  </si>
  <si>
    <t>占比</t>
  </si>
  <si>
    <t>人均务工收入（元）</t>
  </si>
  <si>
    <t>人均财产性收入（元）</t>
  </si>
  <si>
    <t>人均转移性收入（元）</t>
  </si>
  <si>
    <t>人均生产经营性支出（元）</t>
  </si>
  <si>
    <t>汇总</t>
  </si>
  <si>
    <t>大理州“政府救助平台”运用情况统计表</t>
  </si>
  <si>
    <t>总受理件数</t>
  </si>
  <si>
    <t>民政</t>
  </si>
  <si>
    <t>住建</t>
  </si>
  <si>
    <t>水务</t>
  </si>
  <si>
    <t>人社</t>
  </si>
  <si>
    <t>教育</t>
  </si>
  <si>
    <t>卫健</t>
  </si>
  <si>
    <t>医保</t>
  </si>
  <si>
    <t>申请量</t>
  </si>
  <si>
    <t>办结量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</si>
</sst>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_ "/>
    <numFmt numFmtId="178" formatCode="0.00_);[Red]\(0.00\)"/>
  </numFmts>
  <fonts count="7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name val="方正小标宋_GBK"/>
      <charset val="134"/>
    </font>
    <font>
      <b/>
      <sz val="14"/>
      <name val="方正仿宋简体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14"/>
      <name val="微软雅黑"/>
      <charset val="134"/>
    </font>
    <font>
      <sz val="14"/>
      <name val="微软雅黑"/>
      <charset val="0"/>
    </font>
    <font>
      <sz val="14"/>
      <name val="宋体"/>
      <charset val="134"/>
      <scheme val="minor"/>
    </font>
    <font>
      <sz val="10"/>
      <name val="Arial"/>
      <charset val="0"/>
    </font>
    <font>
      <sz val="18"/>
      <name val="方正小标宋简体"/>
      <charset val="134"/>
    </font>
    <font>
      <sz val="18"/>
      <name val="方正小标宋简体"/>
      <charset val="0"/>
    </font>
    <font>
      <b/>
      <sz val="11"/>
      <name val="微软雅黑"/>
      <charset val="0"/>
    </font>
    <font>
      <sz val="10"/>
      <name val="微软雅黑"/>
      <charset val="0"/>
    </font>
    <font>
      <sz val="10"/>
      <name val="宋体"/>
      <charset val="0"/>
    </font>
    <font>
      <sz val="10"/>
      <name val="微软雅黑"/>
      <charset val="134"/>
    </font>
    <font>
      <sz val="11"/>
      <color indexed="8"/>
      <name val="宋体"/>
      <charset val="134"/>
      <scheme val="minor"/>
    </font>
    <font>
      <sz val="22"/>
      <color theme="1"/>
      <name val="方正小标宋_GBK"/>
      <charset val="134"/>
    </font>
    <font>
      <sz val="22"/>
      <color indexed="8"/>
      <name val="方正小标宋_GBK"/>
      <charset val="134"/>
    </font>
    <font>
      <b/>
      <sz val="12"/>
      <color rgb="FF000000"/>
      <name val="微软雅黑"/>
      <charset val="134"/>
    </font>
    <font>
      <sz val="10.5"/>
      <color rgb="FF000000"/>
      <name val="微软雅黑"/>
      <charset val="134"/>
    </font>
    <font>
      <sz val="12.5"/>
      <color theme="1"/>
      <name val="微软雅黑"/>
      <charset val="134"/>
    </font>
    <font>
      <sz val="12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b/>
      <sz val="11"/>
      <color theme="1"/>
      <name val="黑体"/>
      <charset val="134"/>
    </font>
    <font>
      <b/>
      <sz val="11"/>
      <name val="黑体"/>
      <charset val="134"/>
    </font>
    <font>
      <sz val="12"/>
      <name val="宋体"/>
      <charset val="134"/>
      <scheme val="major"/>
    </font>
    <font>
      <sz val="11"/>
      <name val="Times New Roman"/>
      <charset val="0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Courier New"/>
      <charset val="0"/>
    </font>
    <font>
      <sz val="10"/>
      <color indexed="8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sz val="10"/>
      <color rgb="FFFF0000"/>
      <name val="微软雅黑"/>
      <charset val="0"/>
    </font>
    <font>
      <sz val="11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微软雅黑"/>
      <charset val="0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sz val="12"/>
      <name val="微软雅黑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6" fillId="17" borderId="12" applyNumberFormat="0" applyAlignment="0" applyProtection="0">
      <alignment vertical="center"/>
    </xf>
    <xf numFmtId="0" fontId="60" fillId="17" borderId="9" applyNumberFormat="0" applyAlignment="0" applyProtection="0">
      <alignment vertical="center"/>
    </xf>
    <xf numFmtId="0" fontId="67" fillId="19" borderId="13" applyNumberFormat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10" fontId="14" fillId="0" borderId="4" xfId="0" applyNumberFormat="1" applyFont="1" applyFill="1" applyBorder="1" applyAlignment="1" applyProtection="1">
      <alignment horizontal="center" vertical="center" wrapText="1"/>
    </xf>
    <xf numFmtId="9" fontId="14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176" fontId="30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176" fontId="32" fillId="0" borderId="2" xfId="0" applyNumberFormat="1" applyFont="1" applyFill="1" applyBorder="1" applyAlignment="1">
      <alignment horizontal="center" vertical="center"/>
    </xf>
    <xf numFmtId="10" fontId="32" fillId="0" borderId="2" xfId="0" applyNumberFormat="1" applyFont="1" applyFill="1" applyBorder="1" applyAlignment="1">
      <alignment horizontal="center" vertical="center"/>
    </xf>
    <xf numFmtId="177" fontId="32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0" fontId="30" fillId="0" borderId="2" xfId="0" applyNumberFormat="1" applyFont="1" applyFill="1" applyBorder="1" applyAlignment="1">
      <alignment horizontal="center" vertical="center" wrapText="1"/>
    </xf>
    <xf numFmtId="10" fontId="34" fillId="0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/>
    </xf>
    <xf numFmtId="0" fontId="36" fillId="0" borderId="4" xfId="0" applyNumberFormat="1" applyFon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178" fontId="3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vertical="center"/>
    </xf>
    <xf numFmtId="0" fontId="42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46" fillId="0" borderId="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/>
    </xf>
    <xf numFmtId="10" fontId="14" fillId="0" borderId="7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Y12" sqref="Y12"/>
    </sheetView>
  </sheetViews>
  <sheetFormatPr defaultColWidth="9" defaultRowHeight="14"/>
  <cols>
    <col min="1" max="1" width="9" style="73"/>
    <col min="2" max="2" width="7.63636363636364" style="73" customWidth="1"/>
    <col min="3" max="3" width="8.63636363636364" style="73" customWidth="1"/>
    <col min="4" max="7" width="6.13636363636364" style="73" customWidth="1"/>
    <col min="8" max="8" width="8.09090909090909" style="73" customWidth="1"/>
    <col min="9" max="13" width="6.13636363636364" style="73" customWidth="1"/>
    <col min="14" max="14" width="6.13636363636364" style="12" customWidth="1"/>
    <col min="15" max="22" width="6.13636363636364" style="73" customWidth="1"/>
    <col min="23" max="16384" width="9" style="73"/>
  </cols>
  <sheetData>
    <row r="1" s="73" customFormat="1" ht="43" customHeight="1" spans="1:22">
      <c r="A1" s="38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="73" customFormat="1" ht="28" customHeight="1" spans="1:22">
      <c r="A2" s="76" t="s">
        <v>1</v>
      </c>
      <c r="B2" s="77" t="s">
        <v>2</v>
      </c>
      <c r="C2" s="77"/>
      <c r="D2" s="78" t="s">
        <v>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="73" customFormat="1" ht="23" customHeight="1" spans="1:22">
      <c r="A3" s="76"/>
      <c r="B3" s="77"/>
      <c r="C3" s="77"/>
      <c r="D3" s="79" t="s">
        <v>4</v>
      </c>
      <c r="E3" s="79"/>
      <c r="F3" s="79"/>
      <c r="G3" s="79"/>
      <c r="H3" s="79"/>
      <c r="I3" s="79"/>
      <c r="J3" s="79"/>
      <c r="K3" s="79" t="s">
        <v>5</v>
      </c>
      <c r="L3" s="79"/>
      <c r="M3" s="79"/>
      <c r="N3" s="79"/>
      <c r="O3" s="79" t="s">
        <v>6</v>
      </c>
      <c r="P3" s="79"/>
      <c r="Q3" s="79"/>
      <c r="R3" s="79"/>
      <c r="S3" s="79" t="s">
        <v>7</v>
      </c>
      <c r="T3" s="79"/>
      <c r="U3" s="79"/>
      <c r="V3" s="79"/>
    </row>
    <row r="4" s="73" customFormat="1" ht="29" customHeight="1" spans="1:22">
      <c r="A4" s="76"/>
      <c r="B4" s="76" t="s">
        <v>8</v>
      </c>
      <c r="C4" s="76" t="s">
        <v>9</v>
      </c>
      <c r="D4" s="80" t="s">
        <v>10</v>
      </c>
      <c r="E4" s="80"/>
      <c r="F4" s="80" t="s">
        <v>11</v>
      </c>
      <c r="G4" s="80"/>
      <c r="H4" s="80"/>
      <c r="I4" s="80" t="s">
        <v>12</v>
      </c>
      <c r="J4" s="80"/>
      <c r="K4" s="76" t="s">
        <v>8</v>
      </c>
      <c r="L4" s="76" t="s">
        <v>9</v>
      </c>
      <c r="M4" s="79" t="s">
        <v>11</v>
      </c>
      <c r="N4" s="79"/>
      <c r="O4" s="76" t="s">
        <v>8</v>
      </c>
      <c r="P4" s="76" t="s">
        <v>9</v>
      </c>
      <c r="Q4" s="79" t="s">
        <v>11</v>
      </c>
      <c r="R4" s="79"/>
      <c r="S4" s="76" t="s">
        <v>8</v>
      </c>
      <c r="T4" s="76" t="s">
        <v>9</v>
      </c>
      <c r="U4" s="79" t="s">
        <v>11</v>
      </c>
      <c r="V4" s="79"/>
    </row>
    <row r="5" s="74" customFormat="1" ht="35" customHeight="1" spans="1:22">
      <c r="A5" s="76"/>
      <c r="B5" s="81"/>
      <c r="C5" s="81"/>
      <c r="D5" s="82" t="s">
        <v>8</v>
      </c>
      <c r="E5" s="82" t="s">
        <v>9</v>
      </c>
      <c r="F5" s="82" t="s">
        <v>8</v>
      </c>
      <c r="G5" s="82" t="s">
        <v>9</v>
      </c>
      <c r="H5" s="82" t="s">
        <v>13</v>
      </c>
      <c r="I5" s="82" t="s">
        <v>8</v>
      </c>
      <c r="J5" s="82" t="s">
        <v>9</v>
      </c>
      <c r="K5" s="76"/>
      <c r="L5" s="76"/>
      <c r="M5" s="76" t="s">
        <v>8</v>
      </c>
      <c r="N5" s="76" t="s">
        <v>9</v>
      </c>
      <c r="O5" s="76"/>
      <c r="P5" s="76"/>
      <c r="Q5" s="76" t="s">
        <v>8</v>
      </c>
      <c r="R5" s="76" t="s">
        <v>9</v>
      </c>
      <c r="S5" s="76"/>
      <c r="T5" s="76"/>
      <c r="U5" s="76" t="s">
        <v>8</v>
      </c>
      <c r="V5" s="76" t="s">
        <v>9</v>
      </c>
    </row>
    <row r="6" s="73" customFormat="1" ht="25" customHeight="1" spans="1:22">
      <c r="A6" s="83" t="s">
        <v>14</v>
      </c>
      <c r="B6" s="18">
        <v>4270</v>
      </c>
      <c r="C6" s="18">
        <v>15968</v>
      </c>
      <c r="D6" s="18">
        <v>232</v>
      </c>
      <c r="E6" s="18">
        <v>751</v>
      </c>
      <c r="F6" s="18">
        <v>107</v>
      </c>
      <c r="G6" s="18">
        <v>415</v>
      </c>
      <c r="H6" s="84">
        <f>G6/E6</f>
        <v>0.552596537949401</v>
      </c>
      <c r="I6" s="87">
        <f>D6-F6</f>
        <v>125</v>
      </c>
      <c r="J6" s="88">
        <v>336</v>
      </c>
      <c r="K6" s="18">
        <v>65</v>
      </c>
      <c r="L6" s="18">
        <v>213</v>
      </c>
      <c r="M6" s="18">
        <v>22</v>
      </c>
      <c r="N6" s="18">
        <v>82</v>
      </c>
      <c r="O6" s="18">
        <v>105</v>
      </c>
      <c r="P6" s="18">
        <v>377</v>
      </c>
      <c r="Q6" s="18">
        <v>72</v>
      </c>
      <c r="R6" s="18">
        <v>280</v>
      </c>
      <c r="S6" s="18">
        <v>62</v>
      </c>
      <c r="T6" s="18">
        <v>161</v>
      </c>
      <c r="U6" s="18">
        <v>13</v>
      </c>
      <c r="V6" s="18">
        <v>53</v>
      </c>
    </row>
    <row r="7" s="73" customFormat="1" ht="25" customHeight="1" spans="1:22">
      <c r="A7" s="85" t="s">
        <v>15</v>
      </c>
      <c r="B7" s="18">
        <v>4133</v>
      </c>
      <c r="C7" s="18">
        <v>16171</v>
      </c>
      <c r="D7" s="18">
        <v>535</v>
      </c>
      <c r="E7" s="18">
        <v>1950</v>
      </c>
      <c r="F7" s="18">
        <v>367</v>
      </c>
      <c r="G7" s="18">
        <v>1403</v>
      </c>
      <c r="H7" s="84">
        <f t="shared" ref="H7:H18" si="0">G7/E7</f>
        <v>0.719487179487179</v>
      </c>
      <c r="I7" s="87">
        <f t="shared" ref="I7:I18" si="1">D7-F7</f>
        <v>168</v>
      </c>
      <c r="J7" s="89">
        <v>547</v>
      </c>
      <c r="K7" s="18">
        <v>194</v>
      </c>
      <c r="L7" s="18">
        <v>729</v>
      </c>
      <c r="M7" s="18">
        <v>148</v>
      </c>
      <c r="N7" s="18">
        <v>569</v>
      </c>
      <c r="O7" s="18">
        <v>296</v>
      </c>
      <c r="P7" s="18">
        <v>1069</v>
      </c>
      <c r="Q7" s="18">
        <v>219</v>
      </c>
      <c r="R7" s="18">
        <v>834</v>
      </c>
      <c r="S7" s="18">
        <v>45</v>
      </c>
      <c r="T7" s="18">
        <v>152</v>
      </c>
      <c r="U7" s="18">
        <v>0</v>
      </c>
      <c r="V7" s="18">
        <v>0</v>
      </c>
    </row>
    <row r="8" s="73" customFormat="1" ht="25" customHeight="1" spans="1:22">
      <c r="A8" s="85" t="s">
        <v>16</v>
      </c>
      <c r="B8" s="18">
        <v>8915</v>
      </c>
      <c r="C8" s="18">
        <v>33074</v>
      </c>
      <c r="D8" s="18">
        <v>385</v>
      </c>
      <c r="E8" s="18">
        <v>1273</v>
      </c>
      <c r="F8" s="86">
        <v>256</v>
      </c>
      <c r="G8" s="18">
        <v>929</v>
      </c>
      <c r="H8" s="84">
        <f t="shared" si="0"/>
        <v>0.729772191673213</v>
      </c>
      <c r="I8" s="87">
        <f t="shared" si="1"/>
        <v>129</v>
      </c>
      <c r="J8" s="89">
        <v>344</v>
      </c>
      <c r="K8" s="18">
        <v>34</v>
      </c>
      <c r="L8" s="18">
        <v>93</v>
      </c>
      <c r="M8" s="18">
        <v>12</v>
      </c>
      <c r="N8" s="18">
        <v>42</v>
      </c>
      <c r="O8" s="18">
        <v>302</v>
      </c>
      <c r="P8" s="18">
        <v>1031</v>
      </c>
      <c r="Q8" s="18">
        <v>233</v>
      </c>
      <c r="R8" s="18">
        <v>850</v>
      </c>
      <c r="S8" s="18">
        <v>49</v>
      </c>
      <c r="T8" s="18">
        <v>149</v>
      </c>
      <c r="U8" s="18">
        <v>11</v>
      </c>
      <c r="V8" s="18">
        <v>37</v>
      </c>
    </row>
    <row r="9" s="73" customFormat="1" ht="25" customHeight="1" spans="1:22">
      <c r="A9" s="85" t="s">
        <v>17</v>
      </c>
      <c r="B9" s="18">
        <v>9890</v>
      </c>
      <c r="C9" s="18">
        <v>36688</v>
      </c>
      <c r="D9" s="18">
        <v>787</v>
      </c>
      <c r="E9" s="18">
        <v>3056</v>
      </c>
      <c r="F9" s="18">
        <v>273</v>
      </c>
      <c r="G9" s="18">
        <v>1094</v>
      </c>
      <c r="H9" s="84">
        <f t="shared" si="0"/>
        <v>0.357984293193717</v>
      </c>
      <c r="I9" s="87">
        <f t="shared" si="1"/>
        <v>514</v>
      </c>
      <c r="J9" s="89">
        <v>1962</v>
      </c>
      <c r="K9" s="18">
        <v>670</v>
      </c>
      <c r="L9" s="18">
        <v>2667</v>
      </c>
      <c r="M9" s="18">
        <v>236</v>
      </c>
      <c r="N9" s="18">
        <v>968</v>
      </c>
      <c r="O9" s="18">
        <v>75</v>
      </c>
      <c r="P9" s="18">
        <v>252</v>
      </c>
      <c r="Q9" s="18">
        <v>37</v>
      </c>
      <c r="R9" s="18">
        <v>126</v>
      </c>
      <c r="S9" s="18">
        <v>42</v>
      </c>
      <c r="T9" s="18">
        <v>137</v>
      </c>
      <c r="U9" s="18">
        <v>0</v>
      </c>
      <c r="V9" s="18">
        <v>0</v>
      </c>
    </row>
    <row r="10" s="73" customFormat="1" ht="25" customHeight="1" spans="1:22">
      <c r="A10" s="85" t="s">
        <v>18</v>
      </c>
      <c r="B10" s="18">
        <v>17531</v>
      </c>
      <c r="C10" s="18">
        <v>69285</v>
      </c>
      <c r="D10" s="18">
        <v>2120</v>
      </c>
      <c r="E10" s="18">
        <v>7316</v>
      </c>
      <c r="F10" s="18">
        <v>1238</v>
      </c>
      <c r="G10" s="18">
        <v>4369</v>
      </c>
      <c r="H10" s="84">
        <f t="shared" si="0"/>
        <v>0.597184253690541</v>
      </c>
      <c r="I10" s="87">
        <f t="shared" si="1"/>
        <v>882</v>
      </c>
      <c r="J10" s="89">
        <v>2947</v>
      </c>
      <c r="K10" s="18">
        <v>1146</v>
      </c>
      <c r="L10" s="18">
        <v>4081</v>
      </c>
      <c r="M10" s="18">
        <v>650</v>
      </c>
      <c r="N10" s="18">
        <v>2336</v>
      </c>
      <c r="O10" s="18">
        <v>923</v>
      </c>
      <c r="P10" s="18">
        <v>3052</v>
      </c>
      <c r="Q10" s="18">
        <v>586</v>
      </c>
      <c r="R10" s="18">
        <v>2024</v>
      </c>
      <c r="S10" s="18">
        <v>51</v>
      </c>
      <c r="T10" s="18">
        <v>183</v>
      </c>
      <c r="U10" s="18">
        <v>2</v>
      </c>
      <c r="V10" s="18">
        <v>9</v>
      </c>
    </row>
    <row r="11" s="73" customFormat="1" ht="25" customHeight="1" spans="1:22">
      <c r="A11" s="85" t="s">
        <v>19</v>
      </c>
      <c r="B11" s="18">
        <v>14437</v>
      </c>
      <c r="C11" s="18">
        <v>56467</v>
      </c>
      <c r="D11" s="18">
        <v>1880</v>
      </c>
      <c r="E11" s="18">
        <v>6295</v>
      </c>
      <c r="F11" s="18">
        <v>1247</v>
      </c>
      <c r="G11" s="18">
        <v>4312</v>
      </c>
      <c r="H11" s="84">
        <f t="shared" si="0"/>
        <v>0.684988085782367</v>
      </c>
      <c r="I11" s="87">
        <f t="shared" si="1"/>
        <v>633</v>
      </c>
      <c r="J11" s="89">
        <v>1983</v>
      </c>
      <c r="K11" s="18">
        <v>813</v>
      </c>
      <c r="L11" s="18">
        <v>2721</v>
      </c>
      <c r="M11" s="18">
        <v>465</v>
      </c>
      <c r="N11" s="18">
        <v>1612</v>
      </c>
      <c r="O11" s="18">
        <v>1031</v>
      </c>
      <c r="P11" s="18">
        <v>3438</v>
      </c>
      <c r="Q11" s="18">
        <v>781</v>
      </c>
      <c r="R11" s="18">
        <v>2695</v>
      </c>
      <c r="S11" s="18">
        <v>36</v>
      </c>
      <c r="T11" s="18">
        <v>136</v>
      </c>
      <c r="U11" s="18">
        <v>1</v>
      </c>
      <c r="V11" s="18">
        <v>5</v>
      </c>
    </row>
    <row r="12" s="73" customFormat="1" ht="25" customHeight="1" spans="1:22">
      <c r="A12" s="85" t="s">
        <v>20</v>
      </c>
      <c r="B12" s="18">
        <v>8175</v>
      </c>
      <c r="C12" s="18">
        <v>30022</v>
      </c>
      <c r="D12" s="18">
        <v>643</v>
      </c>
      <c r="E12" s="18">
        <v>2178</v>
      </c>
      <c r="F12" s="18">
        <v>382</v>
      </c>
      <c r="G12" s="18">
        <v>1349</v>
      </c>
      <c r="H12" s="84">
        <f t="shared" si="0"/>
        <v>0.619375573921028</v>
      </c>
      <c r="I12" s="87">
        <f t="shared" si="1"/>
        <v>261</v>
      </c>
      <c r="J12" s="89">
        <v>829</v>
      </c>
      <c r="K12" s="18">
        <v>352</v>
      </c>
      <c r="L12" s="18">
        <v>1169</v>
      </c>
      <c r="M12" s="18">
        <v>154</v>
      </c>
      <c r="N12" s="18">
        <v>522</v>
      </c>
      <c r="O12" s="18">
        <v>278</v>
      </c>
      <c r="P12" s="18">
        <v>962</v>
      </c>
      <c r="Q12" s="18">
        <v>228</v>
      </c>
      <c r="R12" s="18">
        <v>827</v>
      </c>
      <c r="S12" s="18">
        <v>13</v>
      </c>
      <c r="T12" s="18">
        <v>47</v>
      </c>
      <c r="U12" s="18">
        <v>0</v>
      </c>
      <c r="V12" s="18">
        <v>0</v>
      </c>
    </row>
    <row r="13" s="73" customFormat="1" ht="25" customHeight="1" spans="1:22">
      <c r="A13" s="85" t="s">
        <v>21</v>
      </c>
      <c r="B13" s="18">
        <v>6019</v>
      </c>
      <c r="C13" s="18">
        <v>21475</v>
      </c>
      <c r="D13" s="18">
        <v>699</v>
      </c>
      <c r="E13" s="18">
        <v>2291</v>
      </c>
      <c r="F13" s="18">
        <v>496</v>
      </c>
      <c r="G13" s="18">
        <v>1737</v>
      </c>
      <c r="H13" s="84">
        <f t="shared" si="0"/>
        <v>0.758184199039721</v>
      </c>
      <c r="I13" s="87">
        <f t="shared" si="1"/>
        <v>203</v>
      </c>
      <c r="J13" s="89">
        <v>554</v>
      </c>
      <c r="K13" s="18">
        <v>255</v>
      </c>
      <c r="L13" s="18">
        <v>845</v>
      </c>
      <c r="M13" s="18">
        <v>140</v>
      </c>
      <c r="N13" s="18">
        <v>481</v>
      </c>
      <c r="O13" s="18">
        <v>431</v>
      </c>
      <c r="P13" s="18">
        <v>1406</v>
      </c>
      <c r="Q13" s="18">
        <v>356</v>
      </c>
      <c r="R13" s="18">
        <v>1256</v>
      </c>
      <c r="S13" s="18">
        <v>13</v>
      </c>
      <c r="T13" s="18">
        <v>40</v>
      </c>
      <c r="U13" s="18">
        <v>0</v>
      </c>
      <c r="V13" s="18">
        <v>0</v>
      </c>
    </row>
    <row r="14" s="73" customFormat="1" ht="25" customHeight="1" spans="1:22">
      <c r="A14" s="85" t="s">
        <v>22</v>
      </c>
      <c r="B14" s="18">
        <v>12511</v>
      </c>
      <c r="C14" s="18">
        <v>48197</v>
      </c>
      <c r="D14" s="18">
        <v>1714</v>
      </c>
      <c r="E14" s="18">
        <v>5838</v>
      </c>
      <c r="F14" s="18">
        <v>971</v>
      </c>
      <c r="G14" s="18">
        <v>3555</v>
      </c>
      <c r="H14" s="84">
        <f t="shared" si="0"/>
        <v>0.608941418293936</v>
      </c>
      <c r="I14" s="87">
        <f t="shared" si="1"/>
        <v>743</v>
      </c>
      <c r="J14" s="89">
        <v>2283</v>
      </c>
      <c r="K14" s="18">
        <v>467</v>
      </c>
      <c r="L14" s="18">
        <v>1656</v>
      </c>
      <c r="M14" s="18">
        <v>101</v>
      </c>
      <c r="N14" s="18">
        <v>404</v>
      </c>
      <c r="O14" s="18">
        <v>1207</v>
      </c>
      <c r="P14" s="18">
        <v>4029</v>
      </c>
      <c r="Q14" s="18">
        <v>868</v>
      </c>
      <c r="R14" s="18">
        <v>3145</v>
      </c>
      <c r="S14" s="18">
        <v>40</v>
      </c>
      <c r="T14" s="18">
        <v>153</v>
      </c>
      <c r="U14" s="18">
        <v>2</v>
      </c>
      <c r="V14" s="18">
        <v>6</v>
      </c>
    </row>
    <row r="15" s="73" customFormat="1" ht="25" customHeight="1" spans="1:22">
      <c r="A15" s="85" t="s">
        <v>23</v>
      </c>
      <c r="B15" s="18">
        <v>7458</v>
      </c>
      <c r="C15" s="18">
        <v>29808</v>
      </c>
      <c r="D15" s="18">
        <v>395</v>
      </c>
      <c r="E15" s="18">
        <v>1428</v>
      </c>
      <c r="F15" s="18">
        <v>279</v>
      </c>
      <c r="G15" s="18">
        <v>1015</v>
      </c>
      <c r="H15" s="84">
        <f t="shared" si="0"/>
        <v>0.71078431372549</v>
      </c>
      <c r="I15" s="87">
        <f t="shared" si="1"/>
        <v>116</v>
      </c>
      <c r="J15" s="89">
        <v>413</v>
      </c>
      <c r="K15" s="18">
        <v>115</v>
      </c>
      <c r="L15" s="18">
        <v>418</v>
      </c>
      <c r="M15" s="18">
        <v>94</v>
      </c>
      <c r="N15" s="18">
        <v>353</v>
      </c>
      <c r="O15" s="18">
        <v>207</v>
      </c>
      <c r="P15" s="18">
        <v>717</v>
      </c>
      <c r="Q15" s="18">
        <v>175</v>
      </c>
      <c r="R15" s="18">
        <v>622</v>
      </c>
      <c r="S15" s="18">
        <v>73</v>
      </c>
      <c r="T15" s="18">
        <v>293</v>
      </c>
      <c r="U15" s="18">
        <v>10</v>
      </c>
      <c r="V15" s="18">
        <v>40</v>
      </c>
    </row>
    <row r="16" s="73" customFormat="1" ht="25" customHeight="1" spans="1:22">
      <c r="A16" s="85" t="s">
        <v>24</v>
      </c>
      <c r="B16" s="18">
        <v>7750</v>
      </c>
      <c r="C16" s="18">
        <v>31398</v>
      </c>
      <c r="D16" s="18">
        <v>614</v>
      </c>
      <c r="E16" s="18">
        <v>2470</v>
      </c>
      <c r="F16" s="18">
        <v>456</v>
      </c>
      <c r="G16" s="18">
        <v>1887</v>
      </c>
      <c r="H16" s="84">
        <f t="shared" si="0"/>
        <v>0.763967611336032</v>
      </c>
      <c r="I16" s="87">
        <f t="shared" si="1"/>
        <v>158</v>
      </c>
      <c r="J16" s="89">
        <v>583</v>
      </c>
      <c r="K16" s="18">
        <v>276</v>
      </c>
      <c r="L16" s="18">
        <v>1092</v>
      </c>
      <c r="M16" s="18">
        <v>193</v>
      </c>
      <c r="N16" s="18">
        <v>786</v>
      </c>
      <c r="O16" s="18">
        <v>295</v>
      </c>
      <c r="P16" s="18">
        <v>1205</v>
      </c>
      <c r="Q16" s="18">
        <v>260</v>
      </c>
      <c r="R16" s="18">
        <v>1090</v>
      </c>
      <c r="S16" s="18">
        <v>43</v>
      </c>
      <c r="T16" s="18">
        <v>173</v>
      </c>
      <c r="U16" s="18">
        <v>3</v>
      </c>
      <c r="V16" s="18">
        <v>11</v>
      </c>
    </row>
    <row r="17" s="73" customFormat="1" ht="25" customHeight="1" spans="1:22">
      <c r="A17" s="85" t="s">
        <v>25</v>
      </c>
      <c r="B17" s="18">
        <v>8208</v>
      </c>
      <c r="C17" s="18">
        <v>31231</v>
      </c>
      <c r="D17" s="18">
        <v>1096</v>
      </c>
      <c r="E17" s="18">
        <v>2909</v>
      </c>
      <c r="F17" s="18">
        <v>691</v>
      </c>
      <c r="G17" s="18">
        <v>2101</v>
      </c>
      <c r="H17" s="84">
        <f t="shared" si="0"/>
        <v>0.722241320041251</v>
      </c>
      <c r="I17" s="87">
        <f t="shared" si="1"/>
        <v>405</v>
      </c>
      <c r="J17" s="89">
        <v>808</v>
      </c>
      <c r="K17" s="18">
        <v>178</v>
      </c>
      <c r="L17" s="18">
        <v>539</v>
      </c>
      <c r="M17" s="18">
        <v>111</v>
      </c>
      <c r="N17" s="18">
        <v>356</v>
      </c>
      <c r="O17" s="18">
        <v>487</v>
      </c>
      <c r="P17" s="18">
        <v>1286</v>
      </c>
      <c r="Q17" s="18">
        <v>358</v>
      </c>
      <c r="R17" s="18">
        <v>1082</v>
      </c>
      <c r="S17" s="18">
        <v>431</v>
      </c>
      <c r="T17" s="18">
        <v>1084</v>
      </c>
      <c r="U17" s="18">
        <v>222</v>
      </c>
      <c r="V17" s="18">
        <v>663</v>
      </c>
    </row>
    <row r="18" s="73" customFormat="1" ht="25" customHeight="1" spans="1:22">
      <c r="A18" s="85" t="s">
        <v>26</v>
      </c>
      <c r="B18" s="18">
        <v>109297</v>
      </c>
      <c r="C18" s="18">
        <v>419784</v>
      </c>
      <c r="D18" s="18">
        <v>11100</v>
      </c>
      <c r="E18" s="18">
        <v>37755</v>
      </c>
      <c r="F18" s="18">
        <v>6763</v>
      </c>
      <c r="G18" s="18">
        <v>24166</v>
      </c>
      <c r="H18" s="84">
        <f t="shared" si="0"/>
        <v>0.640074162362601</v>
      </c>
      <c r="I18" s="87">
        <f t="shared" si="1"/>
        <v>4337</v>
      </c>
      <c r="J18" s="89">
        <v>13589</v>
      </c>
      <c r="K18" s="18">
        <v>4565</v>
      </c>
      <c r="L18" s="18">
        <v>16223</v>
      </c>
      <c r="M18" s="18">
        <v>2326</v>
      </c>
      <c r="N18" s="18">
        <v>8511</v>
      </c>
      <c r="O18" s="18">
        <v>5637</v>
      </c>
      <c r="P18" s="18">
        <v>18824</v>
      </c>
      <c r="Q18" s="18">
        <v>4173</v>
      </c>
      <c r="R18" s="18">
        <v>14831</v>
      </c>
      <c r="S18" s="18">
        <v>898</v>
      </c>
      <c r="T18" s="18">
        <v>2708</v>
      </c>
      <c r="U18" s="18">
        <v>264</v>
      </c>
      <c r="V18" s="18">
        <v>824</v>
      </c>
    </row>
  </sheetData>
  <mergeCells count="22">
    <mergeCell ref="A1:V1"/>
    <mergeCell ref="D2:V2"/>
    <mergeCell ref="D3:J3"/>
    <mergeCell ref="K3:N3"/>
    <mergeCell ref="O3:R3"/>
    <mergeCell ref="S3:V3"/>
    <mergeCell ref="D4:E4"/>
    <mergeCell ref="F4:H4"/>
    <mergeCell ref="I4:J4"/>
    <mergeCell ref="M4:N4"/>
    <mergeCell ref="Q4:R4"/>
    <mergeCell ref="U4:V4"/>
    <mergeCell ref="A2:A5"/>
    <mergeCell ref="B4:B5"/>
    <mergeCell ref="C4:C5"/>
    <mergeCell ref="K4:K5"/>
    <mergeCell ref="L4:L5"/>
    <mergeCell ref="O4:O5"/>
    <mergeCell ref="P4:P5"/>
    <mergeCell ref="S4:S5"/>
    <mergeCell ref="T4:T5"/>
    <mergeCell ref="B2:C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7"/>
  <sheetViews>
    <sheetView workbookViewId="0">
      <selection activeCell="A2" sqref="A2:AC4"/>
    </sheetView>
  </sheetViews>
  <sheetFormatPr defaultColWidth="9" defaultRowHeight="14"/>
  <cols>
    <col min="2" max="23" width="5.63636363636364" customWidth="1"/>
    <col min="24" max="24" width="7" customWidth="1"/>
    <col min="25" max="25" width="7.09090909090909" customWidth="1"/>
    <col min="26" max="29" width="5.63636363636364" customWidth="1"/>
  </cols>
  <sheetData>
    <row r="1" ht="41" customHeight="1" spans="1:29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ht="26" customHeight="1" spans="1:29">
      <c r="A2" s="59" t="s">
        <v>1</v>
      </c>
      <c r="B2" s="59" t="s">
        <v>28</v>
      </c>
      <c r="C2" s="59"/>
      <c r="D2" s="59"/>
      <c r="E2" s="59"/>
      <c r="F2" s="59"/>
      <c r="G2" s="59"/>
      <c r="H2" s="59"/>
      <c r="I2" s="59"/>
      <c r="J2" s="59" t="s">
        <v>29</v>
      </c>
      <c r="K2" s="59"/>
      <c r="L2" s="59"/>
      <c r="M2" s="59"/>
      <c r="N2" s="59"/>
      <c r="O2" s="59"/>
      <c r="P2" s="59"/>
      <c r="Q2" s="59"/>
      <c r="R2" s="49" t="s">
        <v>30</v>
      </c>
      <c r="S2" s="49"/>
      <c r="T2" s="49"/>
      <c r="U2" s="49"/>
      <c r="V2" s="49"/>
      <c r="W2" s="49"/>
      <c r="X2" s="49" t="s">
        <v>31</v>
      </c>
      <c r="Y2" s="49"/>
      <c r="Z2" s="49"/>
      <c r="AA2" s="49"/>
      <c r="AB2" s="49"/>
      <c r="AC2" s="49"/>
    </row>
    <row r="3" s="57" customFormat="1" ht="37" customHeight="1" spans="1:29">
      <c r="A3" s="59"/>
      <c r="B3" s="60" t="s">
        <v>10</v>
      </c>
      <c r="C3" s="60"/>
      <c r="D3" s="60" t="s">
        <v>5</v>
      </c>
      <c r="E3" s="60"/>
      <c r="F3" s="60" t="s">
        <v>6</v>
      </c>
      <c r="G3" s="60"/>
      <c r="H3" s="61" t="s">
        <v>7</v>
      </c>
      <c r="I3" s="61"/>
      <c r="J3" s="60" t="s">
        <v>10</v>
      </c>
      <c r="K3" s="60"/>
      <c r="L3" s="60" t="s">
        <v>5</v>
      </c>
      <c r="M3" s="60"/>
      <c r="N3" s="60" t="s">
        <v>6</v>
      </c>
      <c r="O3" s="60"/>
      <c r="P3" s="61" t="s">
        <v>7</v>
      </c>
      <c r="Q3" s="61"/>
      <c r="R3" s="69" t="s">
        <v>10</v>
      </c>
      <c r="S3" s="69"/>
      <c r="T3" s="70" t="s">
        <v>5</v>
      </c>
      <c r="U3" s="71"/>
      <c r="V3" s="69" t="s">
        <v>6</v>
      </c>
      <c r="W3" s="69"/>
      <c r="X3" s="69" t="s">
        <v>10</v>
      </c>
      <c r="Y3" s="69"/>
      <c r="Z3" s="69" t="s">
        <v>5</v>
      </c>
      <c r="AA3" s="69"/>
      <c r="AB3" s="69" t="s">
        <v>6</v>
      </c>
      <c r="AC3" s="69"/>
    </row>
    <row r="4" ht="20" customHeight="1" spans="1:29">
      <c r="A4" s="59"/>
      <c r="B4" s="62" t="s">
        <v>8</v>
      </c>
      <c r="C4" s="62" t="s">
        <v>9</v>
      </c>
      <c r="D4" s="62" t="s">
        <v>8</v>
      </c>
      <c r="E4" s="62" t="s">
        <v>9</v>
      </c>
      <c r="F4" s="62" t="s">
        <v>8</v>
      </c>
      <c r="G4" s="62" t="s">
        <v>9</v>
      </c>
      <c r="H4" s="62" t="s">
        <v>8</v>
      </c>
      <c r="I4" s="62" t="s">
        <v>9</v>
      </c>
      <c r="J4" s="62" t="s">
        <v>8</v>
      </c>
      <c r="K4" s="62" t="s">
        <v>9</v>
      </c>
      <c r="L4" s="62" t="s">
        <v>8</v>
      </c>
      <c r="M4" s="62" t="s">
        <v>9</v>
      </c>
      <c r="N4" s="62" t="s">
        <v>8</v>
      </c>
      <c r="O4" s="62" t="s">
        <v>9</v>
      </c>
      <c r="P4" s="62" t="s">
        <v>8</v>
      </c>
      <c r="Q4" s="62" t="s">
        <v>9</v>
      </c>
      <c r="R4" s="62" t="s">
        <v>8</v>
      </c>
      <c r="S4" s="62" t="s">
        <v>9</v>
      </c>
      <c r="T4" s="62" t="s">
        <v>8</v>
      </c>
      <c r="U4" s="62" t="s">
        <v>9</v>
      </c>
      <c r="V4" s="62" t="s">
        <v>8</v>
      </c>
      <c r="W4" s="62" t="s">
        <v>9</v>
      </c>
      <c r="X4" s="62" t="s">
        <v>8</v>
      </c>
      <c r="Y4" s="62" t="s">
        <v>9</v>
      </c>
      <c r="Z4" s="62" t="s">
        <v>8</v>
      </c>
      <c r="AA4" s="62" t="s">
        <v>9</v>
      </c>
      <c r="AB4" s="62" t="s">
        <v>8</v>
      </c>
      <c r="AC4" s="62" t="s">
        <v>9</v>
      </c>
    </row>
    <row r="5" ht="20" customHeight="1" spans="1:29">
      <c r="A5" s="63" t="s">
        <v>26</v>
      </c>
      <c r="B5" s="64">
        <v>770</v>
      </c>
      <c r="C5" s="64">
        <v>2607</v>
      </c>
      <c r="D5" s="65">
        <v>252</v>
      </c>
      <c r="E5" s="65">
        <v>781</v>
      </c>
      <c r="F5" s="65">
        <v>167</v>
      </c>
      <c r="G5" s="65">
        <v>571</v>
      </c>
      <c r="H5" s="65">
        <v>351</v>
      </c>
      <c r="I5" s="65">
        <v>1255</v>
      </c>
      <c r="J5" s="64">
        <v>306</v>
      </c>
      <c r="K5" s="64">
        <v>1227</v>
      </c>
      <c r="L5" s="65">
        <v>269</v>
      </c>
      <c r="M5" s="65">
        <v>1089</v>
      </c>
      <c r="N5" s="65">
        <v>28</v>
      </c>
      <c r="O5" s="65">
        <v>104</v>
      </c>
      <c r="P5" s="65">
        <v>9</v>
      </c>
      <c r="Q5" s="65">
        <v>34</v>
      </c>
      <c r="R5" s="64">
        <v>532</v>
      </c>
      <c r="S5" s="64">
        <v>2041</v>
      </c>
      <c r="T5" s="65">
        <v>307</v>
      </c>
      <c r="U5" s="65">
        <v>1199</v>
      </c>
      <c r="V5" s="65">
        <v>225</v>
      </c>
      <c r="W5" s="65">
        <v>842</v>
      </c>
      <c r="X5" s="64">
        <v>3412</v>
      </c>
      <c r="Y5" s="64">
        <v>10507</v>
      </c>
      <c r="Z5" s="65">
        <v>1793</v>
      </c>
      <c r="AA5" s="65">
        <v>6177</v>
      </c>
      <c r="AB5" s="65">
        <v>1619</v>
      </c>
      <c r="AC5" s="65">
        <v>4330</v>
      </c>
    </row>
    <row r="6" ht="20" customHeight="1" spans="1:29">
      <c r="A6" s="66" t="s">
        <v>14</v>
      </c>
      <c r="B6" s="59">
        <v>49</v>
      </c>
      <c r="C6" s="59">
        <v>109</v>
      </c>
      <c r="D6" s="67">
        <v>7</v>
      </c>
      <c r="E6" s="67">
        <v>15</v>
      </c>
      <c r="F6" s="67">
        <v>9</v>
      </c>
      <c r="G6" s="67">
        <v>24</v>
      </c>
      <c r="H6" s="67">
        <v>33</v>
      </c>
      <c r="I6" s="67">
        <v>70</v>
      </c>
      <c r="J6" s="59">
        <v>29</v>
      </c>
      <c r="K6" s="59">
        <v>113</v>
      </c>
      <c r="L6" s="67">
        <v>9</v>
      </c>
      <c r="M6" s="67">
        <v>37</v>
      </c>
      <c r="N6" s="67">
        <v>12</v>
      </c>
      <c r="O6" s="67">
        <v>45</v>
      </c>
      <c r="P6" s="67">
        <v>8</v>
      </c>
      <c r="Q6" s="67">
        <v>31</v>
      </c>
      <c r="R6" s="59" t="s">
        <v>32</v>
      </c>
      <c r="S6" s="59" t="s">
        <v>32</v>
      </c>
      <c r="T6" s="67" t="s">
        <v>32</v>
      </c>
      <c r="U6" s="67" t="s">
        <v>32</v>
      </c>
      <c r="V6" s="67" t="s">
        <v>32</v>
      </c>
      <c r="W6" s="67" t="s">
        <v>32</v>
      </c>
      <c r="X6" s="49">
        <v>72</v>
      </c>
      <c r="Y6" s="49">
        <v>210</v>
      </c>
      <c r="Z6" s="72">
        <v>46</v>
      </c>
      <c r="AA6" s="72">
        <v>135</v>
      </c>
      <c r="AB6" s="72">
        <v>26</v>
      </c>
      <c r="AC6" s="72">
        <v>75</v>
      </c>
    </row>
    <row r="7" ht="20" customHeight="1" spans="1:29">
      <c r="A7" s="68" t="s">
        <v>15</v>
      </c>
      <c r="B7" s="59">
        <v>20</v>
      </c>
      <c r="C7" s="59">
        <v>69</v>
      </c>
      <c r="D7" s="67">
        <v>3</v>
      </c>
      <c r="E7" s="67">
        <v>13</v>
      </c>
      <c r="F7" s="67">
        <v>2</v>
      </c>
      <c r="G7" s="67">
        <v>3</v>
      </c>
      <c r="H7" s="67">
        <v>15</v>
      </c>
      <c r="I7" s="67">
        <v>53</v>
      </c>
      <c r="J7" s="59" t="s">
        <v>32</v>
      </c>
      <c r="K7" s="59" t="s">
        <v>32</v>
      </c>
      <c r="L7" s="67" t="s">
        <v>32</v>
      </c>
      <c r="M7" s="67" t="s">
        <v>32</v>
      </c>
      <c r="N7" s="67" t="s">
        <v>32</v>
      </c>
      <c r="O7" s="67" t="s">
        <v>32</v>
      </c>
      <c r="P7" s="67" t="s">
        <v>32</v>
      </c>
      <c r="Q7" s="67" t="s">
        <v>32</v>
      </c>
      <c r="R7" s="49">
        <v>9</v>
      </c>
      <c r="S7" s="49">
        <v>35</v>
      </c>
      <c r="T7" s="67" t="s">
        <v>32</v>
      </c>
      <c r="U7" s="67" t="s">
        <v>32</v>
      </c>
      <c r="V7" s="72">
        <v>9</v>
      </c>
      <c r="W7" s="72">
        <v>35</v>
      </c>
      <c r="X7" s="49">
        <v>104</v>
      </c>
      <c r="Y7" s="49">
        <v>344</v>
      </c>
      <c r="Z7" s="72">
        <v>29</v>
      </c>
      <c r="AA7" s="72">
        <v>105</v>
      </c>
      <c r="AB7" s="72">
        <v>75</v>
      </c>
      <c r="AC7" s="72">
        <v>239</v>
      </c>
    </row>
    <row r="8" ht="20" customHeight="1" spans="1:29">
      <c r="A8" s="66" t="s">
        <v>16</v>
      </c>
      <c r="B8" s="59">
        <v>32</v>
      </c>
      <c r="C8" s="59">
        <v>96</v>
      </c>
      <c r="D8" s="67">
        <v>5</v>
      </c>
      <c r="E8" s="67">
        <v>12</v>
      </c>
      <c r="F8" s="67">
        <v>7</v>
      </c>
      <c r="G8" s="67">
        <v>24</v>
      </c>
      <c r="H8" s="67">
        <v>20</v>
      </c>
      <c r="I8" s="67">
        <v>60</v>
      </c>
      <c r="J8" s="59">
        <v>1</v>
      </c>
      <c r="K8" s="59">
        <v>4</v>
      </c>
      <c r="L8" s="67" t="s">
        <v>32</v>
      </c>
      <c r="M8" s="67" t="s">
        <v>32</v>
      </c>
      <c r="N8" s="67">
        <v>1</v>
      </c>
      <c r="O8" s="67">
        <v>4</v>
      </c>
      <c r="P8" s="67" t="s">
        <v>32</v>
      </c>
      <c r="Q8" s="67" t="s">
        <v>32</v>
      </c>
      <c r="R8" s="49">
        <v>13</v>
      </c>
      <c r="S8" s="49">
        <v>39</v>
      </c>
      <c r="T8" s="72">
        <v>5</v>
      </c>
      <c r="U8" s="72">
        <v>15</v>
      </c>
      <c r="V8" s="72">
        <v>8</v>
      </c>
      <c r="W8" s="72">
        <v>24</v>
      </c>
      <c r="X8" s="49">
        <v>100</v>
      </c>
      <c r="Y8" s="49">
        <v>260</v>
      </c>
      <c r="Z8" s="72">
        <v>28</v>
      </c>
      <c r="AA8" s="72">
        <v>78</v>
      </c>
      <c r="AB8" s="72">
        <v>72</v>
      </c>
      <c r="AC8" s="72">
        <v>182</v>
      </c>
    </row>
    <row r="9" ht="20" customHeight="1" spans="1:29">
      <c r="A9" s="66" t="s">
        <v>17</v>
      </c>
      <c r="B9" s="59">
        <v>77</v>
      </c>
      <c r="C9" s="59">
        <v>258</v>
      </c>
      <c r="D9" s="67">
        <v>33</v>
      </c>
      <c r="E9" s="67">
        <v>102</v>
      </c>
      <c r="F9" s="67">
        <v>10</v>
      </c>
      <c r="G9" s="67">
        <v>34</v>
      </c>
      <c r="H9" s="67">
        <v>34</v>
      </c>
      <c r="I9" s="67">
        <v>122</v>
      </c>
      <c r="J9" s="59">
        <v>235</v>
      </c>
      <c r="K9" s="59">
        <v>964</v>
      </c>
      <c r="L9" s="67">
        <v>235</v>
      </c>
      <c r="M9" s="67">
        <v>964</v>
      </c>
      <c r="N9" s="67" t="s">
        <v>32</v>
      </c>
      <c r="O9" s="67" t="s">
        <v>32</v>
      </c>
      <c r="P9" s="67" t="s">
        <v>32</v>
      </c>
      <c r="Q9" s="67" t="s">
        <v>32</v>
      </c>
      <c r="R9" s="49">
        <v>115</v>
      </c>
      <c r="S9" s="49">
        <v>432</v>
      </c>
      <c r="T9" s="72">
        <v>115</v>
      </c>
      <c r="U9" s="72">
        <v>432</v>
      </c>
      <c r="V9" s="67" t="s">
        <v>32</v>
      </c>
      <c r="W9" s="67" t="s">
        <v>32</v>
      </c>
      <c r="X9" s="49">
        <v>107</v>
      </c>
      <c r="Y9" s="49">
        <v>358</v>
      </c>
      <c r="Z9" s="72">
        <v>71</v>
      </c>
      <c r="AA9" s="72">
        <v>246</v>
      </c>
      <c r="AB9" s="72">
        <v>36</v>
      </c>
      <c r="AC9" s="72">
        <v>112</v>
      </c>
    </row>
    <row r="10" ht="20" customHeight="1" spans="1:29">
      <c r="A10" s="66" t="s">
        <v>18</v>
      </c>
      <c r="B10" s="59">
        <v>107</v>
      </c>
      <c r="C10" s="59">
        <v>363</v>
      </c>
      <c r="D10" s="67">
        <v>39</v>
      </c>
      <c r="E10" s="67">
        <v>122</v>
      </c>
      <c r="F10" s="67">
        <v>31</v>
      </c>
      <c r="G10" s="67">
        <v>102</v>
      </c>
      <c r="H10" s="67">
        <v>37</v>
      </c>
      <c r="I10" s="67">
        <v>139</v>
      </c>
      <c r="J10" s="59">
        <v>5</v>
      </c>
      <c r="K10" s="59">
        <v>18</v>
      </c>
      <c r="L10" s="67">
        <v>3</v>
      </c>
      <c r="M10" s="67">
        <v>11</v>
      </c>
      <c r="N10" s="67">
        <v>2</v>
      </c>
      <c r="O10" s="67">
        <v>7</v>
      </c>
      <c r="P10" s="67" t="s">
        <v>32</v>
      </c>
      <c r="Q10" s="67" t="s">
        <v>32</v>
      </c>
      <c r="R10" s="49">
        <v>55</v>
      </c>
      <c r="S10" s="49">
        <v>232</v>
      </c>
      <c r="T10" s="72">
        <v>39</v>
      </c>
      <c r="U10" s="72">
        <v>167</v>
      </c>
      <c r="V10" s="72">
        <v>16</v>
      </c>
      <c r="W10" s="72">
        <v>65</v>
      </c>
      <c r="X10" s="49">
        <v>772</v>
      </c>
      <c r="Y10" s="49">
        <v>2642</v>
      </c>
      <c r="Z10" s="72">
        <v>459</v>
      </c>
      <c r="AA10" s="72">
        <v>1683</v>
      </c>
      <c r="AB10" s="72">
        <v>313</v>
      </c>
      <c r="AC10" s="72">
        <v>959</v>
      </c>
    </row>
    <row r="11" ht="20" customHeight="1" spans="1:29">
      <c r="A11" s="68" t="s">
        <v>19</v>
      </c>
      <c r="B11" s="59">
        <v>134</v>
      </c>
      <c r="C11" s="59">
        <v>427</v>
      </c>
      <c r="D11" s="67">
        <v>67</v>
      </c>
      <c r="E11" s="67">
        <v>201</v>
      </c>
      <c r="F11" s="67">
        <v>39</v>
      </c>
      <c r="G11" s="67">
        <v>121</v>
      </c>
      <c r="H11" s="67">
        <v>28</v>
      </c>
      <c r="I11" s="67">
        <v>105</v>
      </c>
      <c r="J11" s="59">
        <v>15</v>
      </c>
      <c r="K11" s="59">
        <v>49</v>
      </c>
      <c r="L11" s="67">
        <v>11</v>
      </c>
      <c r="M11" s="67">
        <v>37</v>
      </c>
      <c r="N11" s="67">
        <v>4</v>
      </c>
      <c r="O11" s="67">
        <v>12</v>
      </c>
      <c r="P11" s="67" t="s">
        <v>32</v>
      </c>
      <c r="Q11" s="67" t="s">
        <v>32</v>
      </c>
      <c r="R11" s="49">
        <v>52</v>
      </c>
      <c r="S11" s="49">
        <v>182</v>
      </c>
      <c r="T11" s="72">
        <v>29</v>
      </c>
      <c r="U11" s="72">
        <v>110</v>
      </c>
      <c r="V11" s="72">
        <v>23</v>
      </c>
      <c r="W11" s="72">
        <v>72</v>
      </c>
      <c r="X11" s="49">
        <v>547</v>
      </c>
      <c r="Y11" s="49">
        <v>1734</v>
      </c>
      <c r="Z11" s="72">
        <v>312</v>
      </c>
      <c r="AA11" s="72">
        <v>1030</v>
      </c>
      <c r="AB11" s="72">
        <v>235</v>
      </c>
      <c r="AC11" s="72">
        <v>704</v>
      </c>
    </row>
    <row r="12" ht="20" customHeight="1" spans="1:29">
      <c r="A12" s="68" t="s">
        <v>20</v>
      </c>
      <c r="B12" s="59">
        <v>20</v>
      </c>
      <c r="C12" s="59">
        <v>66</v>
      </c>
      <c r="D12" s="67">
        <v>8</v>
      </c>
      <c r="E12" s="67">
        <v>15</v>
      </c>
      <c r="F12" s="67">
        <v>4</v>
      </c>
      <c r="G12" s="67">
        <v>17</v>
      </c>
      <c r="H12" s="67">
        <v>8</v>
      </c>
      <c r="I12" s="67">
        <v>34</v>
      </c>
      <c r="J12" s="59" t="s">
        <v>32</v>
      </c>
      <c r="K12" s="59" t="s">
        <v>32</v>
      </c>
      <c r="L12" s="67" t="s">
        <v>32</v>
      </c>
      <c r="M12" s="67" t="s">
        <v>32</v>
      </c>
      <c r="N12" s="67" t="s">
        <v>32</v>
      </c>
      <c r="O12" s="67" t="s">
        <v>32</v>
      </c>
      <c r="P12" s="67" t="s">
        <v>32</v>
      </c>
      <c r="Q12" s="67" t="s">
        <v>32</v>
      </c>
      <c r="R12" s="49">
        <v>7</v>
      </c>
      <c r="S12" s="49">
        <v>24</v>
      </c>
      <c r="T12" s="72">
        <v>1</v>
      </c>
      <c r="U12" s="72">
        <v>1</v>
      </c>
      <c r="V12" s="72">
        <v>6</v>
      </c>
      <c r="W12" s="72">
        <v>23</v>
      </c>
      <c r="X12" s="49">
        <v>243</v>
      </c>
      <c r="Y12" s="49">
        <v>775</v>
      </c>
      <c r="Z12" s="72">
        <v>194</v>
      </c>
      <c r="AA12" s="72">
        <v>641</v>
      </c>
      <c r="AB12" s="72">
        <v>49</v>
      </c>
      <c r="AC12" s="72">
        <v>134</v>
      </c>
    </row>
    <row r="13" ht="20" customHeight="1" spans="1:29">
      <c r="A13" s="66" t="s">
        <v>21</v>
      </c>
      <c r="B13" s="59">
        <v>14</v>
      </c>
      <c r="C13" s="59">
        <v>43</v>
      </c>
      <c r="D13" s="67">
        <v>3</v>
      </c>
      <c r="E13" s="67">
        <v>6</v>
      </c>
      <c r="F13" s="67">
        <v>1</v>
      </c>
      <c r="G13" s="67">
        <v>5</v>
      </c>
      <c r="H13" s="67">
        <v>10</v>
      </c>
      <c r="I13" s="67">
        <v>32</v>
      </c>
      <c r="J13" s="59" t="s">
        <v>32</v>
      </c>
      <c r="K13" s="59" t="s">
        <v>32</v>
      </c>
      <c r="L13" s="67" t="s">
        <v>32</v>
      </c>
      <c r="M13" s="67" t="s">
        <v>32</v>
      </c>
      <c r="N13" s="67" t="s">
        <v>32</v>
      </c>
      <c r="O13" s="67" t="s">
        <v>32</v>
      </c>
      <c r="P13" s="67" t="s">
        <v>32</v>
      </c>
      <c r="Q13" s="67" t="s">
        <v>32</v>
      </c>
      <c r="R13" s="49">
        <v>2</v>
      </c>
      <c r="S13" s="49">
        <v>4</v>
      </c>
      <c r="T13" s="67" t="s">
        <v>32</v>
      </c>
      <c r="U13" s="67" t="s">
        <v>32</v>
      </c>
      <c r="V13" s="72">
        <v>2</v>
      </c>
      <c r="W13" s="72">
        <v>4</v>
      </c>
      <c r="X13" s="49">
        <v>186</v>
      </c>
      <c r="Y13" s="49">
        <v>499</v>
      </c>
      <c r="Z13" s="72">
        <v>112</v>
      </c>
      <c r="AA13" s="72">
        <v>358</v>
      </c>
      <c r="AB13" s="72">
        <v>74</v>
      </c>
      <c r="AC13" s="72">
        <v>141</v>
      </c>
    </row>
    <row r="14" ht="20" customHeight="1" spans="1:29">
      <c r="A14" s="66" t="s">
        <v>22</v>
      </c>
      <c r="B14" s="59">
        <v>81</v>
      </c>
      <c r="C14" s="59">
        <v>287</v>
      </c>
      <c r="D14" s="67">
        <v>41</v>
      </c>
      <c r="E14" s="67">
        <v>133</v>
      </c>
      <c r="F14" s="67">
        <v>28</v>
      </c>
      <c r="G14" s="67">
        <v>111</v>
      </c>
      <c r="H14" s="67">
        <v>12</v>
      </c>
      <c r="I14" s="67">
        <v>43</v>
      </c>
      <c r="J14" s="59">
        <v>21</v>
      </c>
      <c r="K14" s="59">
        <v>79</v>
      </c>
      <c r="L14" s="67">
        <v>11</v>
      </c>
      <c r="M14" s="67">
        <v>40</v>
      </c>
      <c r="N14" s="67">
        <v>9</v>
      </c>
      <c r="O14" s="67">
        <v>36</v>
      </c>
      <c r="P14" s="67">
        <v>1</v>
      </c>
      <c r="Q14" s="67">
        <v>3</v>
      </c>
      <c r="R14" s="49">
        <v>28</v>
      </c>
      <c r="S14" s="49">
        <v>108</v>
      </c>
      <c r="T14" s="72">
        <v>2</v>
      </c>
      <c r="U14" s="72">
        <v>7</v>
      </c>
      <c r="V14" s="72">
        <v>26</v>
      </c>
      <c r="W14" s="72">
        <v>101</v>
      </c>
      <c r="X14" s="49">
        <v>596</v>
      </c>
      <c r="Y14" s="49">
        <v>1801</v>
      </c>
      <c r="Z14" s="72">
        <v>287</v>
      </c>
      <c r="AA14" s="72">
        <v>1004</v>
      </c>
      <c r="AB14" s="72">
        <v>309</v>
      </c>
      <c r="AC14" s="72">
        <v>797</v>
      </c>
    </row>
    <row r="15" ht="20" customHeight="1" spans="1:29">
      <c r="A15" s="66" t="s">
        <v>23</v>
      </c>
      <c r="B15" s="59">
        <v>91</v>
      </c>
      <c r="C15" s="59">
        <v>352</v>
      </c>
      <c r="D15" s="67">
        <v>14</v>
      </c>
      <c r="E15" s="67">
        <v>47</v>
      </c>
      <c r="F15" s="67">
        <v>17</v>
      </c>
      <c r="G15" s="67">
        <v>60</v>
      </c>
      <c r="H15" s="67">
        <v>60</v>
      </c>
      <c r="I15" s="67">
        <v>245</v>
      </c>
      <c r="J15" s="59" t="s">
        <v>32</v>
      </c>
      <c r="K15" s="59" t="s">
        <v>32</v>
      </c>
      <c r="L15" s="67" t="s">
        <v>32</v>
      </c>
      <c r="M15" s="67" t="s">
        <v>32</v>
      </c>
      <c r="N15" s="67" t="s">
        <v>32</v>
      </c>
      <c r="O15" s="67" t="s">
        <v>32</v>
      </c>
      <c r="P15" s="67" t="s">
        <v>32</v>
      </c>
      <c r="Q15" s="67" t="s">
        <v>32</v>
      </c>
      <c r="R15" s="49">
        <v>2</v>
      </c>
      <c r="S15" s="49">
        <v>2</v>
      </c>
      <c r="T15" s="72">
        <v>1</v>
      </c>
      <c r="U15" s="72">
        <v>1</v>
      </c>
      <c r="V15" s="72">
        <v>1</v>
      </c>
      <c r="W15" s="72">
        <v>1</v>
      </c>
      <c r="X15" s="49">
        <v>27</v>
      </c>
      <c r="Y15" s="49">
        <v>65</v>
      </c>
      <c r="Z15" s="72">
        <v>9</v>
      </c>
      <c r="AA15" s="72">
        <v>20</v>
      </c>
      <c r="AB15" s="72">
        <v>18</v>
      </c>
      <c r="AC15" s="72">
        <v>45</v>
      </c>
    </row>
    <row r="16" ht="20" customHeight="1" spans="1:29">
      <c r="A16" s="66" t="s">
        <v>24</v>
      </c>
      <c r="B16" s="59">
        <v>73</v>
      </c>
      <c r="C16" s="59">
        <v>294</v>
      </c>
      <c r="D16" s="67">
        <v>25</v>
      </c>
      <c r="E16" s="67">
        <v>98</v>
      </c>
      <c r="F16" s="67">
        <v>11</v>
      </c>
      <c r="G16" s="67">
        <v>46</v>
      </c>
      <c r="H16" s="67">
        <v>37</v>
      </c>
      <c r="I16" s="67">
        <v>150</v>
      </c>
      <c r="J16" s="59" t="s">
        <v>32</v>
      </c>
      <c r="K16" s="59" t="s">
        <v>32</v>
      </c>
      <c r="L16" s="67" t="s">
        <v>32</v>
      </c>
      <c r="M16" s="67" t="s">
        <v>32</v>
      </c>
      <c r="N16" s="67" t="s">
        <v>32</v>
      </c>
      <c r="O16" s="67" t="s">
        <v>32</v>
      </c>
      <c r="P16" s="67" t="s">
        <v>32</v>
      </c>
      <c r="Q16" s="67" t="s">
        <v>32</v>
      </c>
      <c r="R16" s="49">
        <v>232</v>
      </c>
      <c r="S16" s="49">
        <v>948</v>
      </c>
      <c r="T16" s="72">
        <v>104</v>
      </c>
      <c r="U16" s="72">
        <v>437</v>
      </c>
      <c r="V16" s="72">
        <v>128</v>
      </c>
      <c r="W16" s="72">
        <v>511</v>
      </c>
      <c r="X16" s="49">
        <v>315</v>
      </c>
      <c r="Y16" s="49">
        <v>1242</v>
      </c>
      <c r="Z16" s="72">
        <v>164</v>
      </c>
      <c r="AA16" s="72">
        <v>663</v>
      </c>
      <c r="AB16" s="72">
        <v>151</v>
      </c>
      <c r="AC16" s="72">
        <v>579</v>
      </c>
    </row>
    <row r="17" ht="20" customHeight="1" spans="1:29">
      <c r="A17" s="66" t="s">
        <v>25</v>
      </c>
      <c r="B17" s="59">
        <v>72</v>
      </c>
      <c r="C17" s="59">
        <v>243</v>
      </c>
      <c r="D17" s="67">
        <v>7</v>
      </c>
      <c r="E17" s="67">
        <v>17</v>
      </c>
      <c r="F17" s="67">
        <v>8</v>
      </c>
      <c r="G17" s="67">
        <v>24</v>
      </c>
      <c r="H17" s="67">
        <v>57</v>
      </c>
      <c r="I17" s="67">
        <v>202</v>
      </c>
      <c r="J17" s="59" t="s">
        <v>32</v>
      </c>
      <c r="K17" s="59" t="s">
        <v>32</v>
      </c>
      <c r="L17" s="67" t="s">
        <v>32</v>
      </c>
      <c r="M17" s="67" t="s">
        <v>32</v>
      </c>
      <c r="N17" s="67" t="s">
        <v>32</v>
      </c>
      <c r="O17" s="67" t="s">
        <v>32</v>
      </c>
      <c r="P17" s="67" t="s">
        <v>32</v>
      </c>
      <c r="Q17" s="67" t="s">
        <v>32</v>
      </c>
      <c r="R17" s="49">
        <v>17</v>
      </c>
      <c r="S17" s="49">
        <v>35</v>
      </c>
      <c r="T17" s="72">
        <v>11</v>
      </c>
      <c r="U17" s="72">
        <v>29</v>
      </c>
      <c r="V17" s="72">
        <v>6</v>
      </c>
      <c r="W17" s="72">
        <v>6</v>
      </c>
      <c r="X17" s="49">
        <v>343</v>
      </c>
      <c r="Y17" s="49">
        <v>577</v>
      </c>
      <c r="Z17" s="72">
        <v>82</v>
      </c>
      <c r="AA17" s="72">
        <v>214</v>
      </c>
      <c r="AB17" s="72">
        <v>261</v>
      </c>
      <c r="AC17" s="72">
        <v>363</v>
      </c>
    </row>
  </sheetData>
  <mergeCells count="20">
    <mergeCell ref="A1:AC1"/>
    <mergeCell ref="B2:I2"/>
    <mergeCell ref="J2:Q2"/>
    <mergeCell ref="R2:W2"/>
    <mergeCell ref="X2:AC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2:A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workbookViewId="0">
      <selection activeCell="O16" sqref="O16"/>
    </sheetView>
  </sheetViews>
  <sheetFormatPr defaultColWidth="9" defaultRowHeight="14"/>
  <cols>
    <col min="1" max="1" width="8.25454545454545" style="33" customWidth="1"/>
    <col min="2" max="2" width="8.63636363636364" style="36" customWidth="1"/>
    <col min="3" max="4" width="8.63636363636364" style="37" customWidth="1"/>
    <col min="5" max="5" width="7.27272727272727" style="36" customWidth="1"/>
    <col min="6" max="12" width="8.63636363636364" style="36" customWidth="1"/>
    <col min="13" max="13" width="9.45454545454546" style="33" customWidth="1"/>
    <col min="14" max="14" width="8.09090909090909" style="33" customWidth="1"/>
    <col min="15" max="15" width="8.54545454545454" style="33" customWidth="1"/>
    <col min="16" max="16" width="8.63636363636364" style="33" customWidth="1"/>
    <col min="17" max="17" width="7.63636363636364" style="33" customWidth="1"/>
    <col min="18" max="243" width="9" style="33"/>
    <col min="244" max="16373" width="9" style="12"/>
  </cols>
  <sheetData>
    <row r="1" s="33" customFormat="1" ht="40" customHeight="1" spans="1:16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="33" customFormat="1" ht="36" customHeight="1" spans="1:16">
      <c r="A2" s="39" t="s">
        <v>1</v>
      </c>
      <c r="B2" s="40" t="s">
        <v>34</v>
      </c>
      <c r="C2" s="41" t="s">
        <v>35</v>
      </c>
      <c r="D2" s="41"/>
      <c r="E2" s="42" t="s">
        <v>36</v>
      </c>
      <c r="F2" s="42"/>
      <c r="G2" s="41" t="s">
        <v>37</v>
      </c>
      <c r="H2" s="41"/>
      <c r="I2" s="41" t="s">
        <v>38</v>
      </c>
      <c r="J2" s="41"/>
      <c r="K2" s="41" t="s">
        <v>39</v>
      </c>
      <c r="L2" s="41"/>
      <c r="M2" s="41" t="s">
        <v>40</v>
      </c>
      <c r="N2" s="41"/>
      <c r="O2" s="49" t="s">
        <v>41</v>
      </c>
      <c r="P2" s="49"/>
    </row>
    <row r="3" s="33" customFormat="1" ht="44" customHeight="1" spans="1:16">
      <c r="A3" s="43"/>
      <c r="B3" s="44" t="s">
        <v>42</v>
      </c>
      <c r="C3" s="44" t="s">
        <v>42</v>
      </c>
      <c r="D3" s="44" t="s">
        <v>43</v>
      </c>
      <c r="E3" s="44" t="s">
        <v>42</v>
      </c>
      <c r="F3" s="44" t="s">
        <v>43</v>
      </c>
      <c r="G3" s="44" t="s">
        <v>42</v>
      </c>
      <c r="H3" s="44" t="s">
        <v>43</v>
      </c>
      <c r="I3" s="44" t="s">
        <v>42</v>
      </c>
      <c r="J3" s="50" t="s">
        <v>43</v>
      </c>
      <c r="K3" s="44" t="s">
        <v>42</v>
      </c>
      <c r="L3" s="51" t="s">
        <v>43</v>
      </c>
      <c r="M3" s="44" t="s">
        <v>42</v>
      </c>
      <c r="N3" s="51" t="s">
        <v>43</v>
      </c>
      <c r="O3" s="44" t="s">
        <v>42</v>
      </c>
      <c r="P3" s="51" t="s">
        <v>43</v>
      </c>
    </row>
    <row r="4" s="33" customFormat="1" ht="24.95" customHeight="1" spans="1:16">
      <c r="A4" s="45" t="s">
        <v>14</v>
      </c>
      <c r="B4" s="46">
        <v>2472.77813635968</v>
      </c>
      <c r="C4" s="46">
        <v>2837.85169117647</v>
      </c>
      <c r="D4" s="47">
        <v>0.14763700367969</v>
      </c>
      <c r="E4" s="48">
        <v>4403.63544324609</v>
      </c>
      <c r="F4" s="47">
        <v>0.551749676326638</v>
      </c>
      <c r="G4" s="46">
        <v>5028.22346471545</v>
      </c>
      <c r="H4" s="47">
        <v>0.141834634024326</v>
      </c>
      <c r="I4" s="46">
        <v>6806.04522688329</v>
      </c>
      <c r="J4" s="47">
        <v>0.353568566441676</v>
      </c>
      <c r="K4" s="46">
        <v>8752.0003303418</v>
      </c>
      <c r="L4" s="52">
        <v>0.285915687978704</v>
      </c>
      <c r="M4" s="53">
        <v>10193.8422112869</v>
      </c>
      <c r="N4" s="52">
        <v>0.164744267198719</v>
      </c>
      <c r="O4" s="54">
        <v>13196.83</v>
      </c>
      <c r="P4" s="55">
        <v>0.294588411952081</v>
      </c>
    </row>
    <row r="5" s="33" customFormat="1" ht="24.95" customHeight="1" spans="1:16">
      <c r="A5" s="45" t="s">
        <v>15</v>
      </c>
      <c r="B5" s="46">
        <v>2344.43904004426</v>
      </c>
      <c r="C5" s="46">
        <v>2958.95498762293</v>
      </c>
      <c r="D5" s="47">
        <v>0.262116411253358</v>
      </c>
      <c r="E5" s="48">
        <v>4655.89404544546</v>
      </c>
      <c r="F5" s="47">
        <v>0.573492690804926</v>
      </c>
      <c r="G5" s="46">
        <v>6036.65690061113</v>
      </c>
      <c r="H5" s="47">
        <v>0.296562344780242</v>
      </c>
      <c r="I5" s="46">
        <v>8260.32312149418</v>
      </c>
      <c r="J5" s="47">
        <v>0.368360544171052</v>
      </c>
      <c r="K5" s="46">
        <v>9541.55542447018</v>
      </c>
      <c r="L5" s="52">
        <v>0.155106802013847</v>
      </c>
      <c r="M5" s="53">
        <v>10578.0208075262</v>
      </c>
      <c r="N5" s="52">
        <v>0.108626459413308</v>
      </c>
      <c r="O5" s="54">
        <v>11373.56</v>
      </c>
      <c r="P5" s="55">
        <v>0.0752068091894637</v>
      </c>
    </row>
    <row r="6" s="33" customFormat="1" ht="24.95" customHeight="1" spans="1:16">
      <c r="A6" s="45" t="s">
        <v>16</v>
      </c>
      <c r="B6" s="46">
        <v>2336.11162400476</v>
      </c>
      <c r="C6" s="46">
        <v>2887.41727945511</v>
      </c>
      <c r="D6" s="47">
        <v>0.235992856585019</v>
      </c>
      <c r="E6" s="48">
        <v>3869.67901305006</v>
      </c>
      <c r="F6" s="47">
        <v>0.340186969366726</v>
      </c>
      <c r="G6" s="46">
        <v>6181.70739089271</v>
      </c>
      <c r="H6" s="47">
        <v>0.597472909263428</v>
      </c>
      <c r="I6" s="46">
        <v>7137.4922704412</v>
      </c>
      <c r="J6" s="47">
        <v>0.154615030947051</v>
      </c>
      <c r="K6" s="46">
        <v>8289.38710642279</v>
      </c>
      <c r="L6" s="52">
        <v>0.161386491548577</v>
      </c>
      <c r="M6" s="53">
        <v>10719.4901263571</v>
      </c>
      <c r="N6" s="52">
        <v>0.293158346779507</v>
      </c>
      <c r="O6" s="54">
        <v>12100.01</v>
      </c>
      <c r="P6" s="55">
        <v>0.128785964385421</v>
      </c>
    </row>
    <row r="7" s="33" customFormat="1" ht="24.95" customHeight="1" spans="1:16">
      <c r="A7" s="45" t="s">
        <v>17</v>
      </c>
      <c r="B7" s="46">
        <v>2678.36280544859</v>
      </c>
      <c r="C7" s="46">
        <v>3246.75681506949</v>
      </c>
      <c r="D7" s="47">
        <v>0.212216958981292</v>
      </c>
      <c r="E7" s="48">
        <v>4596.3845739561</v>
      </c>
      <c r="F7" s="47">
        <v>0.415684892882168</v>
      </c>
      <c r="G7" s="46">
        <v>6432.49424480952</v>
      </c>
      <c r="H7" s="47">
        <v>0.399468243205134</v>
      </c>
      <c r="I7" s="46">
        <v>7690.36122130769</v>
      </c>
      <c r="J7" s="47">
        <v>0.195548869322839</v>
      </c>
      <c r="K7" s="46">
        <v>9219.15457048967</v>
      </c>
      <c r="L7" s="52">
        <v>0.198793438329808</v>
      </c>
      <c r="M7" s="53">
        <v>10370.4924223585</v>
      </c>
      <c r="N7" s="52">
        <v>0.124885404953969</v>
      </c>
      <c r="O7" s="54">
        <v>12382.63</v>
      </c>
      <c r="P7" s="55">
        <v>0.194025268588344</v>
      </c>
    </row>
    <row r="8" s="34" customFormat="1" ht="24.95" customHeight="1" spans="1:17">
      <c r="A8" s="45" t="s">
        <v>18</v>
      </c>
      <c r="B8" s="46">
        <v>2506.86738333129</v>
      </c>
      <c r="C8" s="46">
        <v>2902.17190464585</v>
      </c>
      <c r="D8" s="47">
        <v>0.157688645176457</v>
      </c>
      <c r="E8" s="48">
        <v>3435.12544377076</v>
      </c>
      <c r="F8" s="47">
        <v>0.183639548805413</v>
      </c>
      <c r="G8" s="46">
        <v>4076.03231830295</v>
      </c>
      <c r="H8" s="47">
        <v>0.186574518172082</v>
      </c>
      <c r="I8" s="46">
        <v>5383.207976244</v>
      </c>
      <c r="J8" s="47">
        <v>0.320698060236502</v>
      </c>
      <c r="K8" s="46">
        <v>7509.03121100997</v>
      </c>
      <c r="L8" s="52">
        <v>0.394898960647106</v>
      </c>
      <c r="M8" s="53">
        <v>10542.9216138233</v>
      </c>
      <c r="N8" s="52">
        <v>0.404032200367603</v>
      </c>
      <c r="O8" s="54">
        <v>11455.61</v>
      </c>
      <c r="P8" s="55">
        <v>0.086568829742605</v>
      </c>
      <c r="Q8" s="33"/>
    </row>
    <row r="9" s="34" customFormat="1" ht="24.95" customHeight="1" spans="1:17">
      <c r="A9" s="45" t="s">
        <v>19</v>
      </c>
      <c r="B9" s="46">
        <v>2490.58770846554</v>
      </c>
      <c r="C9" s="46">
        <v>2956.92199258694</v>
      </c>
      <c r="D9" s="47">
        <v>0.187238651558555</v>
      </c>
      <c r="E9" s="48">
        <v>3664.67774228636</v>
      </c>
      <c r="F9" s="47">
        <v>0.2393555702429</v>
      </c>
      <c r="G9" s="46">
        <v>5451.14521176386</v>
      </c>
      <c r="H9" s="47">
        <v>0.487482827988837</v>
      </c>
      <c r="I9" s="46">
        <v>9339.12027216517</v>
      </c>
      <c r="J9" s="47">
        <v>0.713240045781729</v>
      </c>
      <c r="K9" s="46">
        <v>10861.2347246275</v>
      </c>
      <c r="L9" s="52">
        <v>0.162982637347426</v>
      </c>
      <c r="M9" s="53">
        <v>11298.8187737282</v>
      </c>
      <c r="N9" s="52">
        <v>0.0402886099228211</v>
      </c>
      <c r="O9" s="54">
        <v>12401.57</v>
      </c>
      <c r="P9" s="55">
        <v>0.0975988064200034</v>
      </c>
      <c r="Q9" s="33"/>
    </row>
    <row r="10" s="34" customFormat="1" ht="24.95" customHeight="1" spans="1:17">
      <c r="A10" s="45" t="s">
        <v>20</v>
      </c>
      <c r="B10" s="46">
        <v>2655.16761061947</v>
      </c>
      <c r="C10" s="46">
        <v>3086.74279819777</v>
      </c>
      <c r="D10" s="47">
        <v>0.162541598448322</v>
      </c>
      <c r="E10" s="48">
        <v>4210.49684365383</v>
      </c>
      <c r="F10" s="47">
        <v>0.364058205987288</v>
      </c>
      <c r="G10" s="46">
        <v>6066.91247554275</v>
      </c>
      <c r="H10" s="47">
        <v>0.440901798724053</v>
      </c>
      <c r="I10" s="46">
        <v>7121.09210829723</v>
      </c>
      <c r="J10" s="47">
        <v>0.173758833179833</v>
      </c>
      <c r="K10" s="46">
        <v>8820.48390682196</v>
      </c>
      <c r="L10" s="52">
        <v>0.238642019044335</v>
      </c>
      <c r="M10" s="53">
        <v>9769.97526142818</v>
      </c>
      <c r="N10" s="52">
        <v>0.107646175043963</v>
      </c>
      <c r="O10" s="54">
        <v>10754.75</v>
      </c>
      <c r="P10" s="55">
        <v>0.100796031946949</v>
      </c>
      <c r="Q10" s="33"/>
    </row>
    <row r="11" s="34" customFormat="1" ht="24.95" customHeight="1" spans="1:17">
      <c r="A11" s="45" t="s">
        <v>21</v>
      </c>
      <c r="B11" s="46">
        <v>2284.9116095513</v>
      </c>
      <c r="C11" s="46">
        <v>2713.20935034243</v>
      </c>
      <c r="D11" s="47">
        <v>0.187446087192509</v>
      </c>
      <c r="E11" s="48">
        <v>3565.03543489473</v>
      </c>
      <c r="F11" s="47">
        <v>0.313955163262574</v>
      </c>
      <c r="G11" s="46">
        <v>4915.92930789707</v>
      </c>
      <c r="H11" s="47">
        <v>0.378928596271366</v>
      </c>
      <c r="I11" s="46">
        <v>7585.66142428716</v>
      </c>
      <c r="J11" s="47">
        <v>0.543077808727104</v>
      </c>
      <c r="K11" s="46">
        <v>9862.59940250116</v>
      </c>
      <c r="L11" s="52">
        <v>0.300163407099067</v>
      </c>
      <c r="M11" s="53">
        <v>11056.9866478325</v>
      </c>
      <c r="N11" s="52">
        <v>0.121102682628321</v>
      </c>
      <c r="O11" s="54">
        <v>13092.52</v>
      </c>
      <c r="P11" s="55">
        <v>0.18409476442359</v>
      </c>
      <c r="Q11" s="33"/>
    </row>
    <row r="12" s="34" customFormat="1" ht="24.95" customHeight="1" spans="1:17">
      <c r="A12" s="45" t="s">
        <v>22</v>
      </c>
      <c r="B12" s="46">
        <v>2491.45730858057</v>
      </c>
      <c r="C12" s="46">
        <v>2870.4973746114</v>
      </c>
      <c r="D12" s="47">
        <v>0.152135886384815</v>
      </c>
      <c r="E12" s="48">
        <v>3447.2859678086</v>
      </c>
      <c r="F12" s="47">
        <v>0.200936812657871</v>
      </c>
      <c r="G12" s="46">
        <v>3912.14563001914</v>
      </c>
      <c r="H12" s="47">
        <v>0.134848012770477</v>
      </c>
      <c r="I12" s="46">
        <v>4879.56765837792</v>
      </c>
      <c r="J12" s="47">
        <v>0.247286813899627</v>
      </c>
      <c r="K12" s="46">
        <v>8942.89866099872</v>
      </c>
      <c r="L12" s="52">
        <v>0.832723570426225</v>
      </c>
      <c r="M12" s="53">
        <v>10198.9574518662</v>
      </c>
      <c r="N12" s="52">
        <v>0.140453206335142</v>
      </c>
      <c r="O12" s="54">
        <v>11556.12</v>
      </c>
      <c r="P12" s="55">
        <v>0.13306875281507</v>
      </c>
      <c r="Q12" s="33"/>
    </row>
    <row r="13" s="34" customFormat="1" ht="24.95" customHeight="1" spans="1:17">
      <c r="A13" s="45" t="s">
        <v>23</v>
      </c>
      <c r="B13" s="46">
        <v>2490.90343831302</v>
      </c>
      <c r="C13" s="46">
        <v>3360.52156148839</v>
      </c>
      <c r="D13" s="47">
        <v>0.349117557027551</v>
      </c>
      <c r="E13" s="48">
        <v>5096.39932304323</v>
      </c>
      <c r="F13" s="47">
        <v>0.516550103843408</v>
      </c>
      <c r="G13" s="46">
        <v>7278.19513224096</v>
      </c>
      <c r="H13" s="47">
        <v>0.428105348678782</v>
      </c>
      <c r="I13" s="46">
        <v>8075.85295304488</v>
      </c>
      <c r="J13" s="47">
        <v>0.109595553061013</v>
      </c>
      <c r="K13" s="46">
        <v>10180.2607094832</v>
      </c>
      <c r="L13" s="52">
        <v>0.260580246900716</v>
      </c>
      <c r="M13" s="53">
        <v>11141.5298209805</v>
      </c>
      <c r="N13" s="52">
        <v>0.0944248029524277</v>
      </c>
      <c r="O13" s="54">
        <v>13048.95</v>
      </c>
      <c r="P13" s="55">
        <v>0.171199127020031</v>
      </c>
      <c r="Q13" s="33"/>
    </row>
    <row r="14" s="34" customFormat="1" ht="24.95" customHeight="1" spans="1:17">
      <c r="A14" s="45" t="s">
        <v>24</v>
      </c>
      <c r="B14" s="46">
        <v>2336.39184325234</v>
      </c>
      <c r="C14" s="46">
        <v>2826.59956225969</v>
      </c>
      <c r="D14" s="47">
        <v>0.209814000345492</v>
      </c>
      <c r="E14" s="48">
        <v>4673.68578717536</v>
      </c>
      <c r="F14" s="47">
        <v>0.653465828544543</v>
      </c>
      <c r="G14" s="46">
        <v>4895.62525881057</v>
      </c>
      <c r="H14" s="47">
        <v>0.0474870330915728</v>
      </c>
      <c r="I14" s="46">
        <v>6016.37355378207</v>
      </c>
      <c r="J14" s="47">
        <v>0.228928530212665</v>
      </c>
      <c r="K14" s="46">
        <v>9868.28917890244</v>
      </c>
      <c r="L14" s="52">
        <v>0.640238773521459</v>
      </c>
      <c r="M14" s="53">
        <v>11401.5401156051</v>
      </c>
      <c r="N14" s="52">
        <v>0.155371504513732</v>
      </c>
      <c r="O14" s="54">
        <v>13234.41</v>
      </c>
      <c r="P14" s="55">
        <v>0.160756342196813</v>
      </c>
      <c r="Q14" s="33"/>
    </row>
    <row r="15" s="34" customFormat="1" ht="24.95" customHeight="1" spans="1:17">
      <c r="A15" s="45" t="s">
        <v>25</v>
      </c>
      <c r="B15" s="46">
        <v>2628.4310000463</v>
      </c>
      <c r="C15" s="46">
        <v>3002.50790269988</v>
      </c>
      <c r="D15" s="47">
        <v>0.142319468400346</v>
      </c>
      <c r="E15" s="48">
        <v>3903.44516921591</v>
      </c>
      <c r="F15" s="47">
        <v>0.300061580422786</v>
      </c>
      <c r="G15" s="46">
        <v>5637.98572483545</v>
      </c>
      <c r="H15" s="47">
        <v>0.444361450059246</v>
      </c>
      <c r="I15" s="46">
        <v>7280.82479267362</v>
      </c>
      <c r="J15" s="47">
        <v>0.291387589117409</v>
      </c>
      <c r="K15" s="46">
        <v>10068.1655879921</v>
      </c>
      <c r="L15" s="52">
        <v>0.382833109529469</v>
      </c>
      <c r="M15" s="53">
        <v>11455.9590262602</v>
      </c>
      <c r="N15" s="52">
        <v>0.137839751058853</v>
      </c>
      <c r="O15" s="54">
        <v>13914.46</v>
      </c>
      <c r="P15" s="55">
        <v>0.214604553674139</v>
      </c>
      <c r="Q15" s="33"/>
    </row>
    <row r="16" s="35" customFormat="1" ht="24.95" customHeight="1" spans="1:17">
      <c r="A16" s="45" t="s">
        <v>44</v>
      </c>
      <c r="B16" s="46">
        <v>2486.03194782163</v>
      </c>
      <c r="C16" s="46">
        <v>2976.04653322022</v>
      </c>
      <c r="D16" s="47">
        <v>0.197107115147077</v>
      </c>
      <c r="E16" s="48">
        <v>4000.34564277349</v>
      </c>
      <c r="F16" s="47">
        <v>0.34418114707532</v>
      </c>
      <c r="G16" s="46">
        <v>5331.29034322012</v>
      </c>
      <c r="H16" s="47">
        <v>0.33270742563232</v>
      </c>
      <c r="I16" s="46">
        <v>6985.58604805725</v>
      </c>
      <c r="J16" s="47">
        <v>0.310299308110451</v>
      </c>
      <c r="K16" s="46">
        <v>9232.58975991902</v>
      </c>
      <c r="L16" s="52">
        <v>0.321662877875033</v>
      </c>
      <c r="M16" s="56">
        <v>10737.5104678596</v>
      </c>
      <c r="N16" s="52">
        <v>0.163000928999772</v>
      </c>
      <c r="O16" s="54">
        <v>12251.99</v>
      </c>
      <c r="P16" s="55">
        <v>0.141045686211312</v>
      </c>
      <c r="Q16" s="33"/>
    </row>
    <row r="17" s="33" customFormat="1" spans="2:12">
      <c r="B17" s="36"/>
      <c r="C17" s="37"/>
      <c r="D17" s="37"/>
      <c r="E17" s="36"/>
      <c r="F17" s="36"/>
      <c r="G17" s="36"/>
      <c r="H17" s="36"/>
      <c r="I17" s="36"/>
      <c r="J17" s="36"/>
      <c r="K17" s="36"/>
      <c r="L17" s="36"/>
    </row>
    <row r="18" s="33" customFormat="1" spans="2:12">
      <c r="B18" s="36"/>
      <c r="C18" s="37"/>
      <c r="D18" s="37"/>
      <c r="E18" s="36"/>
      <c r="F18" s="36"/>
      <c r="G18" s="36"/>
      <c r="H18" s="36"/>
      <c r="I18" s="36"/>
      <c r="J18" s="36"/>
      <c r="K18" s="36"/>
      <c r="L18" s="36"/>
    </row>
    <row r="19" s="33" customFormat="1" spans="2:12">
      <c r="B19" s="36"/>
      <c r="C19" s="37"/>
      <c r="D19" s="37"/>
      <c r="E19" s="36"/>
      <c r="F19" s="36"/>
      <c r="G19" s="36"/>
      <c r="H19" s="36"/>
      <c r="I19" s="36"/>
      <c r="J19" s="36"/>
      <c r="K19" s="36"/>
      <c r="L19" s="36"/>
    </row>
    <row r="20" s="33" customFormat="1" spans="2:12">
      <c r="B20" s="36"/>
      <c r="C20" s="37"/>
      <c r="D20" s="37"/>
      <c r="E20" s="36"/>
      <c r="F20" s="36"/>
      <c r="G20" s="36"/>
      <c r="H20" s="36"/>
      <c r="I20" s="36"/>
      <c r="J20" s="36"/>
      <c r="K20" s="36"/>
      <c r="L20" s="36"/>
    </row>
    <row r="21" s="33" customFormat="1" spans="2:12">
      <c r="B21" s="36"/>
      <c r="C21" s="37"/>
      <c r="D21" s="37"/>
      <c r="E21" s="36"/>
      <c r="F21" s="36"/>
      <c r="G21" s="36"/>
      <c r="H21" s="36"/>
      <c r="I21" s="36"/>
      <c r="J21" s="36"/>
      <c r="K21" s="36"/>
      <c r="L21" s="36"/>
    </row>
    <row r="22" s="33" customFormat="1" spans="2:12">
      <c r="B22" s="36"/>
      <c r="C22" s="37"/>
      <c r="D22" s="37"/>
      <c r="E22" s="36"/>
      <c r="F22" s="36"/>
      <c r="G22" s="36"/>
      <c r="H22" s="36"/>
      <c r="I22" s="36"/>
      <c r="J22" s="36"/>
      <c r="K22" s="36"/>
      <c r="L22" s="36"/>
    </row>
    <row r="23" s="33" customFormat="1" spans="2:12">
      <c r="B23" s="36"/>
      <c r="C23" s="37"/>
      <c r="D23" s="37"/>
      <c r="E23" s="36"/>
      <c r="F23" s="36"/>
      <c r="G23" s="36"/>
      <c r="H23" s="36"/>
      <c r="I23" s="36"/>
      <c r="J23" s="36"/>
      <c r="K23" s="36"/>
      <c r="L23" s="36"/>
    </row>
    <row r="24" s="33" customFormat="1" spans="2:12">
      <c r="B24" s="36"/>
      <c r="C24" s="37"/>
      <c r="D24" s="37"/>
      <c r="E24" s="36"/>
      <c r="F24" s="36"/>
      <c r="G24" s="36"/>
      <c r="H24" s="36"/>
      <c r="I24" s="36"/>
      <c r="J24" s="36"/>
      <c r="K24" s="36"/>
      <c r="L24" s="36"/>
    </row>
    <row r="25" s="33" customFormat="1" spans="2:12">
      <c r="B25" s="36"/>
      <c r="C25" s="37"/>
      <c r="D25" s="37"/>
      <c r="E25" s="36"/>
      <c r="F25" s="36"/>
      <c r="G25" s="36"/>
      <c r="H25" s="36"/>
      <c r="I25" s="36"/>
      <c r="J25" s="36"/>
      <c r="K25" s="36"/>
      <c r="L25" s="36"/>
    </row>
  </sheetData>
  <mergeCells count="9">
    <mergeCell ref="A1:P1"/>
    <mergeCell ref="C2:D2"/>
    <mergeCell ref="E2:F2"/>
    <mergeCell ref="G2:H2"/>
    <mergeCell ref="I2:J2"/>
    <mergeCell ref="K2:L2"/>
    <mergeCell ref="M2:N2"/>
    <mergeCell ref="O2:P2"/>
    <mergeCell ref="A2:A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H13" sqref="H13"/>
    </sheetView>
  </sheetViews>
  <sheetFormatPr defaultColWidth="8.72727272727273" defaultRowHeight="14"/>
  <cols>
    <col min="1" max="1" width="6.27272727272727" style="24" customWidth="1"/>
    <col min="2" max="2" width="8.72727272727273" style="24"/>
    <col min="3" max="14" width="9.63636363636364" style="24" customWidth="1"/>
    <col min="15" max="16384" width="8.72727272727273" style="24"/>
  </cols>
  <sheetData>
    <row r="1" s="24" customFormat="1" ht="42" customHeight="1" spans="1:14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="24" customFormat="1" ht="47" customHeight="1" spans="1:14">
      <c r="A2" s="27" t="s">
        <v>46</v>
      </c>
      <c r="B2" s="27" t="s">
        <v>1</v>
      </c>
      <c r="C2" s="27" t="s">
        <v>47</v>
      </c>
      <c r="D2" s="27" t="s">
        <v>48</v>
      </c>
      <c r="E2" s="27" t="s">
        <v>49</v>
      </c>
      <c r="F2" s="27" t="s">
        <v>50</v>
      </c>
      <c r="G2" s="27"/>
      <c r="H2" s="27"/>
      <c r="I2" s="27" t="s">
        <v>51</v>
      </c>
      <c r="J2" s="27"/>
      <c r="K2" s="27"/>
      <c r="L2" s="27" t="s">
        <v>52</v>
      </c>
      <c r="M2" s="27"/>
      <c r="N2" s="27"/>
    </row>
    <row r="3" s="24" customFormat="1" ht="32" customHeight="1" spans="1:14">
      <c r="A3" s="27"/>
      <c r="B3" s="27"/>
      <c r="C3" s="27"/>
      <c r="D3" s="27"/>
      <c r="E3" s="27"/>
      <c r="F3" s="27" t="s">
        <v>53</v>
      </c>
      <c r="G3" s="27" t="s">
        <v>48</v>
      </c>
      <c r="H3" s="27" t="s">
        <v>49</v>
      </c>
      <c r="I3" s="27" t="s">
        <v>53</v>
      </c>
      <c r="J3" s="27" t="s">
        <v>48</v>
      </c>
      <c r="K3" s="27" t="s">
        <v>49</v>
      </c>
      <c r="L3" s="27" t="s">
        <v>53</v>
      </c>
      <c r="M3" s="27" t="s">
        <v>48</v>
      </c>
      <c r="N3" s="27" t="s">
        <v>49</v>
      </c>
    </row>
    <row r="4" s="24" customFormat="1" ht="25" customHeight="1" spans="1:14">
      <c r="A4" s="28">
        <v>1</v>
      </c>
      <c r="B4" s="29" t="s">
        <v>54</v>
      </c>
      <c r="C4" s="30">
        <v>1149</v>
      </c>
      <c r="D4" s="30">
        <v>608</v>
      </c>
      <c r="E4" s="30">
        <v>541</v>
      </c>
      <c r="F4" s="30">
        <f t="shared" ref="F4:H4" si="0">SUM(F5:F16)</f>
        <v>59</v>
      </c>
      <c r="G4" s="30">
        <f t="shared" si="0"/>
        <v>47</v>
      </c>
      <c r="H4" s="30">
        <f t="shared" si="0"/>
        <v>12</v>
      </c>
      <c r="I4" s="30">
        <v>617</v>
      </c>
      <c r="J4" s="30">
        <v>315</v>
      </c>
      <c r="K4" s="30">
        <v>302</v>
      </c>
      <c r="L4" s="30">
        <v>473</v>
      </c>
      <c r="M4" s="30">
        <v>246</v>
      </c>
      <c r="N4" s="30">
        <v>227</v>
      </c>
    </row>
    <row r="5" s="24" customFormat="1" ht="25" customHeight="1" spans="1:14">
      <c r="A5" s="28">
        <v>2</v>
      </c>
      <c r="B5" s="29" t="s">
        <v>14</v>
      </c>
      <c r="C5" s="30">
        <v>142</v>
      </c>
      <c r="D5" s="30">
        <v>131</v>
      </c>
      <c r="E5" s="30">
        <v>11</v>
      </c>
      <c r="F5" s="30" t="s">
        <v>32</v>
      </c>
      <c r="G5" s="30" t="s">
        <v>32</v>
      </c>
      <c r="H5" s="30" t="s">
        <v>32</v>
      </c>
      <c r="I5" s="30">
        <v>54</v>
      </c>
      <c r="J5" s="30">
        <v>49</v>
      </c>
      <c r="K5" s="30">
        <v>5</v>
      </c>
      <c r="L5" s="30">
        <v>88</v>
      </c>
      <c r="M5" s="30">
        <v>82</v>
      </c>
      <c r="N5" s="30">
        <v>6</v>
      </c>
    </row>
    <row r="6" s="24" customFormat="1" ht="25" customHeight="1" spans="1:14">
      <c r="A6" s="28">
        <v>3</v>
      </c>
      <c r="B6" s="29" t="s">
        <v>15</v>
      </c>
      <c r="C6" s="30">
        <v>65</v>
      </c>
      <c r="D6" s="30">
        <v>41</v>
      </c>
      <c r="E6" s="30">
        <v>24</v>
      </c>
      <c r="F6" s="30" t="s">
        <v>32</v>
      </c>
      <c r="G6" s="30" t="s">
        <v>32</v>
      </c>
      <c r="H6" s="30" t="s">
        <v>32</v>
      </c>
      <c r="I6" s="30">
        <v>43</v>
      </c>
      <c r="J6" s="30">
        <v>35</v>
      </c>
      <c r="K6" s="30">
        <v>8</v>
      </c>
      <c r="L6" s="30">
        <v>22</v>
      </c>
      <c r="M6" s="30">
        <v>6</v>
      </c>
      <c r="N6" s="30">
        <v>16</v>
      </c>
    </row>
    <row r="7" s="24" customFormat="1" ht="25" customHeight="1" spans="1:14">
      <c r="A7" s="28">
        <v>4</v>
      </c>
      <c r="B7" s="29" t="s">
        <v>16</v>
      </c>
      <c r="C7" s="30">
        <v>139</v>
      </c>
      <c r="D7" s="30">
        <v>75</v>
      </c>
      <c r="E7" s="30">
        <v>64</v>
      </c>
      <c r="F7" s="30">
        <v>8</v>
      </c>
      <c r="G7" s="30">
        <v>8</v>
      </c>
      <c r="H7" s="30" t="s">
        <v>32</v>
      </c>
      <c r="I7" s="30">
        <v>47</v>
      </c>
      <c r="J7" s="30">
        <v>25</v>
      </c>
      <c r="K7" s="30">
        <v>22</v>
      </c>
      <c r="L7" s="30">
        <v>84</v>
      </c>
      <c r="M7" s="30">
        <v>42</v>
      </c>
      <c r="N7" s="30">
        <v>42</v>
      </c>
    </row>
    <row r="8" s="24" customFormat="1" ht="25" customHeight="1" spans="1:14">
      <c r="A8" s="28">
        <v>5</v>
      </c>
      <c r="B8" s="29" t="s">
        <v>17</v>
      </c>
      <c r="C8" s="30">
        <v>90</v>
      </c>
      <c r="D8" s="30">
        <v>35</v>
      </c>
      <c r="E8" s="30">
        <v>55</v>
      </c>
      <c r="F8" s="30" t="s">
        <v>32</v>
      </c>
      <c r="G8" s="30" t="s">
        <v>32</v>
      </c>
      <c r="H8" s="30" t="s">
        <v>32</v>
      </c>
      <c r="I8" s="30">
        <v>61</v>
      </c>
      <c r="J8" s="30">
        <v>21</v>
      </c>
      <c r="K8" s="30">
        <v>40</v>
      </c>
      <c r="L8" s="30">
        <v>29</v>
      </c>
      <c r="M8" s="30">
        <v>14</v>
      </c>
      <c r="N8" s="30">
        <v>15</v>
      </c>
    </row>
    <row r="9" s="24" customFormat="1" ht="25" customHeight="1" spans="1:14">
      <c r="A9" s="28">
        <v>6</v>
      </c>
      <c r="B9" s="29" t="s">
        <v>18</v>
      </c>
      <c r="C9" s="30">
        <v>89</v>
      </c>
      <c r="D9" s="30">
        <v>37</v>
      </c>
      <c r="E9" s="30">
        <v>52</v>
      </c>
      <c r="F9" s="30">
        <v>5</v>
      </c>
      <c r="G9" s="30">
        <v>5</v>
      </c>
      <c r="H9" s="30" t="s">
        <v>32</v>
      </c>
      <c r="I9" s="30">
        <v>53</v>
      </c>
      <c r="J9" s="30">
        <v>24</v>
      </c>
      <c r="K9" s="30">
        <v>29</v>
      </c>
      <c r="L9" s="30">
        <v>31</v>
      </c>
      <c r="M9" s="30">
        <v>8</v>
      </c>
      <c r="N9" s="30">
        <v>23</v>
      </c>
    </row>
    <row r="10" s="24" customFormat="1" ht="25" customHeight="1" spans="1:14">
      <c r="A10" s="28">
        <v>7</v>
      </c>
      <c r="B10" s="29" t="s">
        <v>19</v>
      </c>
      <c r="C10" s="30">
        <v>80</v>
      </c>
      <c r="D10" s="30">
        <v>12</v>
      </c>
      <c r="E10" s="30">
        <v>68</v>
      </c>
      <c r="F10" s="30" t="s">
        <v>32</v>
      </c>
      <c r="G10" s="30" t="s">
        <v>32</v>
      </c>
      <c r="H10" s="30" t="s">
        <v>32</v>
      </c>
      <c r="I10" s="30">
        <v>57</v>
      </c>
      <c r="J10" s="30">
        <v>8</v>
      </c>
      <c r="K10" s="30">
        <v>49</v>
      </c>
      <c r="L10" s="30">
        <v>23</v>
      </c>
      <c r="M10" s="30">
        <v>4</v>
      </c>
      <c r="N10" s="30">
        <v>19</v>
      </c>
    </row>
    <row r="11" s="24" customFormat="1" ht="25" customHeight="1" spans="1:14">
      <c r="A11" s="28">
        <v>8</v>
      </c>
      <c r="B11" s="29" t="s">
        <v>20</v>
      </c>
      <c r="C11" s="30">
        <v>83</v>
      </c>
      <c r="D11" s="30">
        <v>43</v>
      </c>
      <c r="E11" s="30">
        <v>40</v>
      </c>
      <c r="F11" s="30">
        <v>3</v>
      </c>
      <c r="G11" s="30">
        <v>3</v>
      </c>
      <c r="H11" s="30" t="s">
        <v>32</v>
      </c>
      <c r="I11" s="30">
        <v>63</v>
      </c>
      <c r="J11" s="30">
        <v>30</v>
      </c>
      <c r="K11" s="30">
        <v>33</v>
      </c>
      <c r="L11" s="30">
        <v>36</v>
      </c>
      <c r="M11" s="30">
        <v>2</v>
      </c>
      <c r="N11" s="30">
        <v>34</v>
      </c>
    </row>
    <row r="12" s="24" customFormat="1" ht="25" customHeight="1" spans="1:14">
      <c r="A12" s="28">
        <v>9</v>
      </c>
      <c r="B12" s="29" t="s">
        <v>21</v>
      </c>
      <c r="C12" s="30">
        <v>75</v>
      </c>
      <c r="D12" s="30">
        <v>30</v>
      </c>
      <c r="E12" s="30">
        <v>45</v>
      </c>
      <c r="F12" s="30">
        <v>10</v>
      </c>
      <c r="G12" s="30">
        <v>8</v>
      </c>
      <c r="H12" s="30">
        <v>2</v>
      </c>
      <c r="I12" s="30">
        <v>29</v>
      </c>
      <c r="J12" s="30">
        <v>20</v>
      </c>
      <c r="K12" s="30">
        <v>9</v>
      </c>
      <c r="L12" s="30">
        <v>17</v>
      </c>
      <c r="M12" s="30">
        <v>10</v>
      </c>
      <c r="N12" s="30">
        <v>7</v>
      </c>
    </row>
    <row r="13" s="24" customFormat="1" ht="25" customHeight="1" spans="1:14">
      <c r="A13" s="28">
        <v>10</v>
      </c>
      <c r="B13" s="29" t="s">
        <v>22</v>
      </c>
      <c r="C13" s="30">
        <v>86</v>
      </c>
      <c r="D13" s="30">
        <v>39</v>
      </c>
      <c r="E13" s="30">
        <v>47</v>
      </c>
      <c r="F13" s="30">
        <v>13</v>
      </c>
      <c r="G13" s="30">
        <v>3</v>
      </c>
      <c r="H13" s="30">
        <v>10</v>
      </c>
      <c r="I13" s="30">
        <v>49</v>
      </c>
      <c r="J13" s="30">
        <v>23</v>
      </c>
      <c r="K13" s="30">
        <v>26</v>
      </c>
      <c r="L13" s="30">
        <v>24</v>
      </c>
      <c r="M13" s="30">
        <v>13</v>
      </c>
      <c r="N13" s="30">
        <v>11</v>
      </c>
    </row>
    <row r="14" s="24" customFormat="1" ht="25" customHeight="1" spans="1:14">
      <c r="A14" s="28">
        <v>11</v>
      </c>
      <c r="B14" s="29" t="s">
        <v>23</v>
      </c>
      <c r="C14" s="30">
        <v>90</v>
      </c>
      <c r="D14" s="30">
        <v>60</v>
      </c>
      <c r="E14" s="30">
        <v>30</v>
      </c>
      <c r="F14" s="30">
        <v>7</v>
      </c>
      <c r="G14" s="30">
        <v>7</v>
      </c>
      <c r="H14" s="30" t="s">
        <v>32</v>
      </c>
      <c r="I14" s="30">
        <v>55</v>
      </c>
      <c r="J14" s="30">
        <v>36</v>
      </c>
      <c r="K14" s="30">
        <v>19</v>
      </c>
      <c r="L14" s="30">
        <v>28</v>
      </c>
      <c r="M14" s="30">
        <v>17</v>
      </c>
      <c r="N14" s="30">
        <v>11</v>
      </c>
    </row>
    <row r="15" s="24" customFormat="1" ht="25" customHeight="1" spans="1:14">
      <c r="A15" s="28">
        <v>12</v>
      </c>
      <c r="B15" s="29" t="s">
        <v>24</v>
      </c>
      <c r="C15" s="30">
        <v>93</v>
      </c>
      <c r="D15" s="30">
        <v>47</v>
      </c>
      <c r="E15" s="30">
        <v>46</v>
      </c>
      <c r="F15" s="30">
        <v>13</v>
      </c>
      <c r="G15" s="30">
        <v>13</v>
      </c>
      <c r="H15" s="30" t="s">
        <v>32</v>
      </c>
      <c r="I15" s="30">
        <v>30</v>
      </c>
      <c r="J15" s="30">
        <v>14</v>
      </c>
      <c r="K15" s="30">
        <v>16</v>
      </c>
      <c r="L15" s="30">
        <v>50</v>
      </c>
      <c r="M15" s="30">
        <v>20</v>
      </c>
      <c r="N15" s="30">
        <v>30</v>
      </c>
    </row>
    <row r="16" s="24" customFormat="1" ht="25" customHeight="1" spans="1:14">
      <c r="A16" s="28">
        <v>13</v>
      </c>
      <c r="B16" s="29" t="s">
        <v>25</v>
      </c>
      <c r="C16" s="30">
        <v>117</v>
      </c>
      <c r="D16" s="30">
        <v>58</v>
      </c>
      <c r="E16" s="30">
        <v>59</v>
      </c>
      <c r="F16" s="30" t="s">
        <v>32</v>
      </c>
      <c r="G16" s="30" t="s">
        <v>32</v>
      </c>
      <c r="H16" s="30" t="s">
        <v>32</v>
      </c>
      <c r="I16" s="30">
        <v>76</v>
      </c>
      <c r="J16" s="30">
        <v>30</v>
      </c>
      <c r="K16" s="30">
        <v>46</v>
      </c>
      <c r="L16" s="30">
        <v>41</v>
      </c>
      <c r="M16" s="30">
        <v>28</v>
      </c>
      <c r="N16" s="30">
        <v>13</v>
      </c>
    </row>
    <row r="17" s="24" customFormat="1" ht="30" customHeight="1" spans="1:1">
      <c r="A17" s="31" t="s">
        <v>55</v>
      </c>
    </row>
    <row r="18" s="24" customFormat="1" spans="1:1">
      <c r="A18" s="32" t="s">
        <v>55</v>
      </c>
    </row>
  </sheetData>
  <mergeCells count="9">
    <mergeCell ref="A1:N1"/>
    <mergeCell ref="F2:H2"/>
    <mergeCell ref="I2:K2"/>
    <mergeCell ref="L2:N2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G3" sqref="G3"/>
    </sheetView>
  </sheetViews>
  <sheetFormatPr defaultColWidth="8.72727272727273" defaultRowHeight="12.5"/>
  <cols>
    <col min="1" max="1" width="5.45454545454545" style="12" customWidth="1"/>
    <col min="2" max="4" width="8.72727272727273" style="12"/>
    <col min="5" max="6" width="10.2727272727273" style="12"/>
    <col min="7" max="7" width="9.18181818181818" style="12"/>
    <col min="8" max="8" width="9.37272727272727" style="12"/>
    <col min="9" max="9" width="9.18181818181818" style="12"/>
    <col min="10" max="12" width="8.72727272727273" style="12"/>
    <col min="13" max="13" width="9.18181818181818" style="12"/>
    <col min="14" max="14" width="8.72727272727273" style="12"/>
    <col min="15" max="15" width="9.18181818181818" style="12"/>
    <col min="16" max="16384" width="8.72727272727273" style="12"/>
  </cols>
  <sheetData>
    <row r="1" s="12" customFormat="1" spans="1:15">
      <c r="A1" s="14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="12" customFormat="1" ht="33" customHeight="1" spans="1: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="13" customFormat="1" ht="66" spans="1:15">
      <c r="A3" s="16" t="s">
        <v>46</v>
      </c>
      <c r="B3" s="16" t="s">
        <v>1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62</v>
      </c>
      <c r="K3" s="16" t="s">
        <v>64</v>
      </c>
      <c r="L3" s="16" t="s">
        <v>62</v>
      </c>
      <c r="M3" s="16" t="s">
        <v>65</v>
      </c>
      <c r="N3" s="16" t="s">
        <v>62</v>
      </c>
      <c r="O3" s="16" t="s">
        <v>66</v>
      </c>
    </row>
    <row r="4" s="12" customFormat="1" ht="20" customHeight="1" spans="1:15">
      <c r="A4" s="17">
        <v>1</v>
      </c>
      <c r="B4" s="17" t="s">
        <v>14</v>
      </c>
      <c r="C4" s="18">
        <v>4270</v>
      </c>
      <c r="D4" s="18">
        <v>15968</v>
      </c>
      <c r="E4" s="19">
        <v>14521.53</v>
      </c>
      <c r="F4" s="19">
        <v>13196.83</v>
      </c>
      <c r="G4" s="19">
        <v>3555.76</v>
      </c>
      <c r="H4" s="20">
        <v>0.2449</v>
      </c>
      <c r="I4" s="19">
        <v>9188.53</v>
      </c>
      <c r="J4" s="20">
        <v>0.6328</v>
      </c>
      <c r="K4" s="19">
        <v>420.46</v>
      </c>
      <c r="L4" s="20">
        <v>0.029</v>
      </c>
      <c r="M4" s="19">
        <v>1356.79</v>
      </c>
      <c r="N4" s="20">
        <v>0.0934</v>
      </c>
      <c r="O4" s="19">
        <v>1324.7</v>
      </c>
    </row>
    <row r="5" s="12" customFormat="1" ht="20" customHeight="1" spans="1:15">
      <c r="A5" s="17">
        <v>2</v>
      </c>
      <c r="B5" s="21" t="s">
        <v>15</v>
      </c>
      <c r="C5" s="18">
        <v>4133</v>
      </c>
      <c r="D5" s="18">
        <v>16171</v>
      </c>
      <c r="E5" s="19">
        <v>14534.14</v>
      </c>
      <c r="F5" s="19">
        <v>11373.56</v>
      </c>
      <c r="G5" s="19">
        <v>7240.73</v>
      </c>
      <c r="H5" s="22">
        <v>0.4982</v>
      </c>
      <c r="I5" s="19">
        <v>6237.99</v>
      </c>
      <c r="J5" s="20">
        <v>0.4292</v>
      </c>
      <c r="K5" s="19">
        <v>109.43</v>
      </c>
      <c r="L5" s="20">
        <v>0.0075</v>
      </c>
      <c r="M5" s="19">
        <v>946</v>
      </c>
      <c r="N5" s="20">
        <v>0.0651</v>
      </c>
      <c r="O5" s="19">
        <v>3160.58</v>
      </c>
    </row>
    <row r="6" s="12" customFormat="1" ht="20" customHeight="1" spans="1:15">
      <c r="A6" s="17">
        <v>3</v>
      </c>
      <c r="B6" s="17" t="s">
        <v>16</v>
      </c>
      <c r="C6" s="18">
        <v>8915</v>
      </c>
      <c r="D6" s="18">
        <v>33074</v>
      </c>
      <c r="E6" s="19">
        <v>13066.23</v>
      </c>
      <c r="F6" s="19">
        <v>12100.01</v>
      </c>
      <c r="G6" s="19">
        <v>3289.3</v>
      </c>
      <c r="H6" s="22">
        <v>0.2517</v>
      </c>
      <c r="I6" s="19">
        <v>8323.31</v>
      </c>
      <c r="J6" s="20">
        <v>0.637</v>
      </c>
      <c r="K6" s="19">
        <v>314.43</v>
      </c>
      <c r="L6" s="20">
        <v>0.0241</v>
      </c>
      <c r="M6" s="19">
        <v>1139.18</v>
      </c>
      <c r="N6" s="20">
        <v>0.0872</v>
      </c>
      <c r="O6" s="19">
        <v>966.22</v>
      </c>
    </row>
    <row r="7" s="12" customFormat="1" ht="20" customHeight="1" spans="1:15">
      <c r="A7" s="17">
        <v>4</v>
      </c>
      <c r="B7" s="17" t="s">
        <v>17</v>
      </c>
      <c r="C7" s="18">
        <v>9890</v>
      </c>
      <c r="D7" s="18">
        <v>36688</v>
      </c>
      <c r="E7" s="19">
        <v>15361.12</v>
      </c>
      <c r="F7" s="19">
        <v>12382.63</v>
      </c>
      <c r="G7" s="19">
        <v>8623.31</v>
      </c>
      <c r="H7" s="20">
        <v>0.5614</v>
      </c>
      <c r="I7" s="19">
        <v>5316.7</v>
      </c>
      <c r="J7" s="20">
        <v>0.3461</v>
      </c>
      <c r="K7" s="19">
        <v>279.54</v>
      </c>
      <c r="L7" s="20">
        <v>0.0182</v>
      </c>
      <c r="M7" s="19">
        <v>1141.56</v>
      </c>
      <c r="N7" s="20">
        <v>0.0743</v>
      </c>
      <c r="O7" s="19">
        <v>2978.49</v>
      </c>
    </row>
    <row r="8" s="12" customFormat="1" ht="20" customHeight="1" spans="1:15">
      <c r="A8" s="17">
        <v>5</v>
      </c>
      <c r="B8" s="17" t="s">
        <v>18</v>
      </c>
      <c r="C8" s="18">
        <v>17531</v>
      </c>
      <c r="D8" s="18">
        <v>69285</v>
      </c>
      <c r="E8" s="19">
        <v>12458.32</v>
      </c>
      <c r="F8" s="19">
        <v>11455.61</v>
      </c>
      <c r="G8" s="19">
        <v>3511.68</v>
      </c>
      <c r="H8" s="20">
        <v>0.2819</v>
      </c>
      <c r="I8" s="19">
        <v>7729.35</v>
      </c>
      <c r="J8" s="20">
        <v>0.6204</v>
      </c>
      <c r="K8" s="19">
        <v>148.5</v>
      </c>
      <c r="L8" s="20">
        <v>0.0119</v>
      </c>
      <c r="M8" s="19">
        <v>1068.79</v>
      </c>
      <c r="N8" s="20">
        <v>0.0858</v>
      </c>
      <c r="O8" s="19">
        <v>1002.7</v>
      </c>
    </row>
    <row r="9" s="12" customFormat="1" ht="20" customHeight="1" spans="1:15">
      <c r="A9" s="17">
        <v>6</v>
      </c>
      <c r="B9" s="21" t="s">
        <v>19</v>
      </c>
      <c r="C9" s="18">
        <v>14437</v>
      </c>
      <c r="D9" s="18">
        <v>56467</v>
      </c>
      <c r="E9" s="19">
        <v>13672.35</v>
      </c>
      <c r="F9" s="19">
        <v>12401.57</v>
      </c>
      <c r="G9" s="19">
        <v>4346.96</v>
      </c>
      <c r="H9" s="20">
        <v>0.3179</v>
      </c>
      <c r="I9" s="19">
        <v>8331.57</v>
      </c>
      <c r="J9" s="20">
        <v>0.6094</v>
      </c>
      <c r="K9" s="19">
        <v>22.94</v>
      </c>
      <c r="L9" s="20">
        <v>0.0017</v>
      </c>
      <c r="M9" s="19">
        <v>970.88</v>
      </c>
      <c r="N9" s="20">
        <v>0.071</v>
      </c>
      <c r="O9" s="19">
        <v>1270.78</v>
      </c>
    </row>
    <row r="10" s="12" customFormat="1" ht="20" customHeight="1" spans="1:15">
      <c r="A10" s="17">
        <v>7</v>
      </c>
      <c r="B10" s="21" t="s">
        <v>20</v>
      </c>
      <c r="C10" s="18">
        <v>8175</v>
      </c>
      <c r="D10" s="18">
        <v>30022</v>
      </c>
      <c r="E10" s="19">
        <v>11981.98</v>
      </c>
      <c r="F10" s="19">
        <v>10754.75</v>
      </c>
      <c r="G10" s="19">
        <v>3537.24</v>
      </c>
      <c r="H10" s="20">
        <v>0.2952</v>
      </c>
      <c r="I10" s="19">
        <v>7088.71</v>
      </c>
      <c r="J10" s="20">
        <v>0.5916</v>
      </c>
      <c r="K10" s="19">
        <v>71.56</v>
      </c>
      <c r="L10" s="20">
        <v>0.006</v>
      </c>
      <c r="M10" s="19">
        <v>1284.47</v>
      </c>
      <c r="N10" s="20">
        <v>0.1072</v>
      </c>
      <c r="O10" s="19">
        <v>1227.23</v>
      </c>
    </row>
    <row r="11" s="12" customFormat="1" ht="20" customHeight="1" spans="1:15">
      <c r="A11" s="17">
        <v>8</v>
      </c>
      <c r="B11" s="17" t="s">
        <v>21</v>
      </c>
      <c r="C11" s="18">
        <v>6019</v>
      </c>
      <c r="D11" s="18">
        <v>21475</v>
      </c>
      <c r="E11" s="19">
        <v>15856.19</v>
      </c>
      <c r="F11" s="19">
        <v>13092.52</v>
      </c>
      <c r="G11" s="19">
        <v>6735.88</v>
      </c>
      <c r="H11" s="20">
        <v>0.4248</v>
      </c>
      <c r="I11" s="19">
        <v>8021.36</v>
      </c>
      <c r="J11" s="20">
        <v>0.5059</v>
      </c>
      <c r="K11" s="19">
        <v>48.63</v>
      </c>
      <c r="L11" s="20">
        <v>0.0031</v>
      </c>
      <c r="M11" s="19">
        <v>1050.31</v>
      </c>
      <c r="N11" s="20">
        <v>0.0662</v>
      </c>
      <c r="O11" s="19">
        <v>2763.66</v>
      </c>
    </row>
    <row r="12" s="12" customFormat="1" ht="20" customHeight="1" spans="1:15">
      <c r="A12" s="17">
        <v>9</v>
      </c>
      <c r="B12" s="17" t="s">
        <v>22</v>
      </c>
      <c r="C12" s="18">
        <v>12511</v>
      </c>
      <c r="D12" s="18">
        <v>48197</v>
      </c>
      <c r="E12" s="19">
        <v>13572.03</v>
      </c>
      <c r="F12" s="19">
        <v>11556.12</v>
      </c>
      <c r="G12" s="19">
        <v>5774.94</v>
      </c>
      <c r="H12" s="20">
        <v>0.4255</v>
      </c>
      <c r="I12" s="19">
        <v>6600.53</v>
      </c>
      <c r="J12" s="20">
        <v>0.4863</v>
      </c>
      <c r="K12" s="19">
        <v>25.68</v>
      </c>
      <c r="L12" s="20">
        <v>0.0019</v>
      </c>
      <c r="M12" s="19">
        <v>1170.89</v>
      </c>
      <c r="N12" s="20">
        <v>0.0863</v>
      </c>
      <c r="O12" s="19">
        <v>2015.91</v>
      </c>
    </row>
    <row r="13" s="12" customFormat="1" ht="20" customHeight="1" spans="1:15">
      <c r="A13" s="17">
        <v>10</v>
      </c>
      <c r="B13" s="17" t="s">
        <v>23</v>
      </c>
      <c r="C13" s="18">
        <v>7458</v>
      </c>
      <c r="D13" s="18">
        <v>29808</v>
      </c>
      <c r="E13" s="19">
        <v>14243.09</v>
      </c>
      <c r="F13" s="19">
        <v>13048.95</v>
      </c>
      <c r="G13" s="19">
        <v>4463.61</v>
      </c>
      <c r="H13" s="20">
        <v>0.3134</v>
      </c>
      <c r="I13" s="19">
        <v>8403.49</v>
      </c>
      <c r="J13" s="23">
        <v>0.59</v>
      </c>
      <c r="K13" s="19">
        <v>128.4</v>
      </c>
      <c r="L13" s="20">
        <v>0.009</v>
      </c>
      <c r="M13" s="19">
        <v>1247.59</v>
      </c>
      <c r="N13" s="20">
        <v>0.0876</v>
      </c>
      <c r="O13" s="19">
        <v>1194.14</v>
      </c>
    </row>
    <row r="14" s="12" customFormat="1" ht="20" customHeight="1" spans="1:15">
      <c r="A14" s="17">
        <v>11</v>
      </c>
      <c r="B14" s="17" t="s">
        <v>24</v>
      </c>
      <c r="C14" s="18">
        <v>7750</v>
      </c>
      <c r="D14" s="18">
        <v>31398</v>
      </c>
      <c r="E14" s="19">
        <v>15480.87</v>
      </c>
      <c r="F14" s="19">
        <v>13234.41</v>
      </c>
      <c r="G14" s="19">
        <v>5441.61</v>
      </c>
      <c r="H14" s="20">
        <v>0.3515</v>
      </c>
      <c r="I14" s="19">
        <v>8604.37</v>
      </c>
      <c r="J14" s="20">
        <v>0.5558</v>
      </c>
      <c r="K14" s="19">
        <v>72.77</v>
      </c>
      <c r="L14" s="20">
        <v>0.0047</v>
      </c>
      <c r="M14" s="19">
        <v>1362.11</v>
      </c>
      <c r="N14" s="20">
        <v>0.088</v>
      </c>
      <c r="O14" s="19">
        <v>2246.46</v>
      </c>
    </row>
    <row r="15" s="12" customFormat="1" ht="20" customHeight="1" spans="1:15">
      <c r="A15" s="17">
        <v>12</v>
      </c>
      <c r="B15" s="17" t="s">
        <v>25</v>
      </c>
      <c r="C15" s="18">
        <v>8208</v>
      </c>
      <c r="D15" s="18">
        <v>31231</v>
      </c>
      <c r="E15" s="19">
        <v>17251.88</v>
      </c>
      <c r="F15" s="19">
        <v>13914.46</v>
      </c>
      <c r="G15" s="19">
        <v>8630.66</v>
      </c>
      <c r="H15" s="20">
        <v>0.5003</v>
      </c>
      <c r="I15" s="19">
        <v>6965.89</v>
      </c>
      <c r="J15" s="20">
        <v>0.4038</v>
      </c>
      <c r="K15" s="19">
        <v>465.92</v>
      </c>
      <c r="L15" s="20">
        <v>0.027</v>
      </c>
      <c r="M15" s="19">
        <v>1189.42</v>
      </c>
      <c r="N15" s="20">
        <v>0.0689</v>
      </c>
      <c r="O15" s="19">
        <v>3337.43</v>
      </c>
    </row>
    <row r="16" s="12" customFormat="1" ht="20" customHeight="1" spans="1:15">
      <c r="A16" s="17">
        <v>13</v>
      </c>
      <c r="B16" s="17" t="s">
        <v>67</v>
      </c>
      <c r="C16" s="18">
        <v>109297</v>
      </c>
      <c r="D16" s="18">
        <v>419784</v>
      </c>
      <c r="E16" s="19">
        <v>14058.73</v>
      </c>
      <c r="F16" s="19">
        <v>12251.99</v>
      </c>
      <c r="G16" s="19">
        <v>5218</v>
      </c>
      <c r="H16" s="20">
        <v>0.3712</v>
      </c>
      <c r="I16" s="19">
        <v>7540.38</v>
      </c>
      <c r="J16" s="20">
        <v>0.5363</v>
      </c>
      <c r="K16" s="19">
        <v>156.79</v>
      </c>
      <c r="L16" s="20">
        <v>0.0112</v>
      </c>
      <c r="M16" s="19">
        <v>1143.56</v>
      </c>
      <c r="N16" s="20">
        <v>0.0813</v>
      </c>
      <c r="O16" s="19">
        <v>1806.73</v>
      </c>
    </row>
    <row r="17" s="12" customFormat="1" ht="20" customHeight="1"/>
  </sheetData>
  <mergeCells count="1">
    <mergeCell ref="A1:O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zoomScale="86" zoomScaleNormal="86" workbookViewId="0">
      <pane xSplit="1" ySplit="3" topLeftCell="B4" activePane="bottomRight" state="frozen"/>
      <selection/>
      <selection pane="topRight"/>
      <selection pane="bottomLeft"/>
      <selection pane="bottomRight" activeCell="C13" sqref="C13"/>
    </sheetView>
  </sheetViews>
  <sheetFormatPr defaultColWidth="9" defaultRowHeight="14"/>
  <cols>
    <col min="1" max="1" width="14.4818181818182" style="1" customWidth="1"/>
    <col min="2" max="2" width="9.72727272727273" style="1" customWidth="1"/>
    <col min="3" max="17" width="7.52727272727273" style="1" customWidth="1"/>
    <col min="18" max="16384" width="9" style="1"/>
  </cols>
  <sheetData>
    <row r="1" ht="36" customHeight="1" spans="1:17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8" spans="2:1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7" customHeight="1" spans="1:17">
      <c r="A3" s="4" t="s">
        <v>1</v>
      </c>
      <c r="B3" s="5" t="s">
        <v>69</v>
      </c>
      <c r="C3" s="5"/>
      <c r="D3" s="5" t="s">
        <v>70</v>
      </c>
      <c r="E3" s="5"/>
      <c r="F3" s="5" t="s">
        <v>71</v>
      </c>
      <c r="G3" s="5"/>
      <c r="H3" s="5" t="s">
        <v>72</v>
      </c>
      <c r="I3" s="5"/>
      <c r="J3" s="5" t="s">
        <v>73</v>
      </c>
      <c r="K3" s="5"/>
      <c r="L3" s="5" t="s">
        <v>74</v>
      </c>
      <c r="M3" s="5"/>
      <c r="N3" s="5" t="s">
        <v>75</v>
      </c>
      <c r="O3" s="5"/>
      <c r="P3" s="5" t="s">
        <v>76</v>
      </c>
      <c r="Q3" s="5"/>
    </row>
    <row r="4" ht="28" customHeight="1" spans="1:17">
      <c r="A4" s="6"/>
      <c r="B4" s="7" t="s">
        <v>77</v>
      </c>
      <c r="C4" s="7" t="s">
        <v>78</v>
      </c>
      <c r="D4" s="7" t="s">
        <v>77</v>
      </c>
      <c r="E4" s="7" t="s">
        <v>78</v>
      </c>
      <c r="F4" s="7" t="s">
        <v>77</v>
      </c>
      <c r="G4" s="7" t="s">
        <v>78</v>
      </c>
      <c r="H4" s="7" t="s">
        <v>77</v>
      </c>
      <c r="I4" s="7" t="s">
        <v>78</v>
      </c>
      <c r="J4" s="7" t="s">
        <v>77</v>
      </c>
      <c r="K4" s="7" t="s">
        <v>78</v>
      </c>
      <c r="L4" s="7" t="s">
        <v>77</v>
      </c>
      <c r="M4" s="7" t="s">
        <v>78</v>
      </c>
      <c r="N4" s="7" t="s">
        <v>77</v>
      </c>
      <c r="O4" s="7" t="s">
        <v>78</v>
      </c>
      <c r="P4" s="7" t="s">
        <v>77</v>
      </c>
      <c r="Q4" s="7" t="s">
        <v>78</v>
      </c>
    </row>
    <row r="5" ht="25" customHeight="1" spans="1:17">
      <c r="A5" s="8" t="s">
        <v>54</v>
      </c>
      <c r="B5" s="9">
        <v>11572</v>
      </c>
      <c r="C5" s="9">
        <v>9636</v>
      </c>
      <c r="D5" s="9">
        <v>7692</v>
      </c>
      <c r="E5" s="9">
        <v>6300</v>
      </c>
      <c r="F5" s="9">
        <v>443</v>
      </c>
      <c r="G5" s="9">
        <v>364</v>
      </c>
      <c r="H5" s="9">
        <v>287</v>
      </c>
      <c r="I5" s="9">
        <v>257</v>
      </c>
      <c r="J5" s="9">
        <v>2550</v>
      </c>
      <c r="K5" s="9">
        <v>2200</v>
      </c>
      <c r="L5" s="9">
        <v>13</v>
      </c>
      <c r="M5" s="9">
        <v>10</v>
      </c>
      <c r="N5" s="9">
        <v>277</v>
      </c>
      <c r="O5" s="9">
        <v>197</v>
      </c>
      <c r="P5" s="9">
        <v>310</v>
      </c>
      <c r="Q5" s="9">
        <v>308</v>
      </c>
    </row>
    <row r="6" ht="25" customHeight="1" spans="1:17">
      <c r="A6" s="10" t="s">
        <v>14</v>
      </c>
      <c r="B6" s="11">
        <v>206</v>
      </c>
      <c r="C6" s="11">
        <v>187</v>
      </c>
      <c r="D6" s="11">
        <v>82</v>
      </c>
      <c r="E6" s="11">
        <v>72</v>
      </c>
      <c r="F6" s="11">
        <v>34</v>
      </c>
      <c r="G6" s="11">
        <v>28</v>
      </c>
      <c r="H6" s="11">
        <v>4</v>
      </c>
      <c r="I6" s="11">
        <v>4</v>
      </c>
      <c r="J6" s="11">
        <v>72</v>
      </c>
      <c r="K6" s="11">
        <v>71</v>
      </c>
      <c r="L6" s="11">
        <v>1</v>
      </c>
      <c r="M6" s="11">
        <v>1</v>
      </c>
      <c r="N6" s="11">
        <v>3</v>
      </c>
      <c r="O6" s="11">
        <v>1</v>
      </c>
      <c r="P6" s="11">
        <v>10</v>
      </c>
      <c r="Q6" s="11">
        <v>10</v>
      </c>
    </row>
    <row r="7" ht="25" customHeight="1" spans="1:17">
      <c r="A7" s="10" t="s">
        <v>15</v>
      </c>
      <c r="B7" s="11">
        <v>945</v>
      </c>
      <c r="C7" s="11">
        <v>852</v>
      </c>
      <c r="D7" s="11">
        <v>888</v>
      </c>
      <c r="E7" s="11">
        <v>799</v>
      </c>
      <c r="F7" s="11">
        <v>10</v>
      </c>
      <c r="G7" s="11">
        <v>10</v>
      </c>
      <c r="H7" s="11">
        <v>10</v>
      </c>
      <c r="I7" s="11">
        <v>9</v>
      </c>
      <c r="J7" s="11">
        <v>14</v>
      </c>
      <c r="K7" s="11">
        <v>12</v>
      </c>
      <c r="L7" s="11">
        <v>3</v>
      </c>
      <c r="M7" s="11">
        <v>2</v>
      </c>
      <c r="N7" s="11">
        <v>7</v>
      </c>
      <c r="O7" s="11">
        <v>7</v>
      </c>
      <c r="P7" s="11">
        <v>13</v>
      </c>
      <c r="Q7" s="11">
        <v>13</v>
      </c>
    </row>
    <row r="8" ht="25" customHeight="1" spans="1:17">
      <c r="A8" s="10" t="s">
        <v>16</v>
      </c>
      <c r="B8" s="11">
        <v>3095</v>
      </c>
      <c r="C8" s="11">
        <v>2781</v>
      </c>
      <c r="D8" s="11">
        <v>2090</v>
      </c>
      <c r="E8" s="11">
        <v>1816</v>
      </c>
      <c r="F8" s="11">
        <v>105</v>
      </c>
      <c r="G8" s="11">
        <v>99</v>
      </c>
      <c r="H8" s="11">
        <v>113</v>
      </c>
      <c r="I8" s="11">
        <v>86</v>
      </c>
      <c r="J8" s="11">
        <v>577</v>
      </c>
      <c r="K8" s="11">
        <v>575</v>
      </c>
      <c r="L8" s="11">
        <v>1</v>
      </c>
      <c r="M8" s="11">
        <v>0</v>
      </c>
      <c r="N8" s="11">
        <v>88</v>
      </c>
      <c r="O8" s="11">
        <v>84</v>
      </c>
      <c r="P8" s="11">
        <v>121</v>
      </c>
      <c r="Q8" s="11">
        <v>120</v>
      </c>
    </row>
    <row r="9" ht="25" customHeight="1" spans="1:17">
      <c r="A9" s="10" t="s">
        <v>17</v>
      </c>
      <c r="B9" s="11">
        <v>647</v>
      </c>
      <c r="C9" s="11">
        <v>545</v>
      </c>
      <c r="D9" s="11">
        <v>574</v>
      </c>
      <c r="E9" s="11">
        <v>477</v>
      </c>
      <c r="F9" s="11">
        <v>15</v>
      </c>
      <c r="G9" s="11">
        <v>12</v>
      </c>
      <c r="H9" s="11">
        <v>5</v>
      </c>
      <c r="I9" s="11">
        <v>5</v>
      </c>
      <c r="J9" s="11">
        <v>35</v>
      </c>
      <c r="K9" s="11">
        <v>33</v>
      </c>
      <c r="L9" s="11">
        <v>0</v>
      </c>
      <c r="M9" s="11">
        <v>0</v>
      </c>
      <c r="N9" s="11">
        <v>7</v>
      </c>
      <c r="O9" s="11">
        <v>7</v>
      </c>
      <c r="P9" s="11">
        <v>11</v>
      </c>
      <c r="Q9" s="11">
        <v>11</v>
      </c>
    </row>
    <row r="10" ht="25" customHeight="1" spans="1:17">
      <c r="A10" s="10" t="s">
        <v>18</v>
      </c>
      <c r="B10" s="11">
        <v>564</v>
      </c>
      <c r="C10" s="11">
        <v>477</v>
      </c>
      <c r="D10" s="11">
        <v>392</v>
      </c>
      <c r="E10" s="11">
        <v>311</v>
      </c>
      <c r="F10" s="11">
        <v>36</v>
      </c>
      <c r="G10" s="11">
        <v>33</v>
      </c>
      <c r="H10" s="11">
        <v>13</v>
      </c>
      <c r="I10" s="11">
        <v>12</v>
      </c>
      <c r="J10" s="11">
        <v>88</v>
      </c>
      <c r="K10" s="11">
        <v>87</v>
      </c>
      <c r="L10" s="11">
        <v>0</v>
      </c>
      <c r="M10" s="11">
        <v>0</v>
      </c>
      <c r="N10" s="11">
        <v>21</v>
      </c>
      <c r="O10" s="11">
        <v>21</v>
      </c>
      <c r="P10" s="11">
        <v>14</v>
      </c>
      <c r="Q10" s="11">
        <v>12</v>
      </c>
    </row>
    <row r="11" ht="25" customHeight="1" spans="1:17">
      <c r="A11" s="10" t="s">
        <v>19</v>
      </c>
      <c r="B11" s="11">
        <v>2079</v>
      </c>
      <c r="C11" s="11">
        <v>1556</v>
      </c>
      <c r="D11" s="11">
        <v>682</v>
      </c>
      <c r="E11" s="11">
        <v>366</v>
      </c>
      <c r="F11" s="11">
        <v>19</v>
      </c>
      <c r="G11" s="11">
        <v>19</v>
      </c>
      <c r="H11" s="11">
        <v>19</v>
      </c>
      <c r="I11" s="11">
        <v>19</v>
      </c>
      <c r="J11" s="11">
        <v>1197</v>
      </c>
      <c r="K11" s="11">
        <v>892</v>
      </c>
      <c r="L11" s="11">
        <v>0</v>
      </c>
      <c r="M11" s="11">
        <v>0</v>
      </c>
      <c r="N11" s="11">
        <v>78</v>
      </c>
      <c r="O11" s="11">
        <v>4</v>
      </c>
      <c r="P11" s="11">
        <v>84</v>
      </c>
      <c r="Q11" s="11">
        <v>81</v>
      </c>
    </row>
    <row r="12" ht="25" customHeight="1" spans="1:17">
      <c r="A12" s="10" t="s">
        <v>20</v>
      </c>
      <c r="B12" s="11">
        <v>849</v>
      </c>
      <c r="C12" s="11">
        <v>676</v>
      </c>
      <c r="D12" s="11">
        <v>712</v>
      </c>
      <c r="E12" s="11">
        <v>542</v>
      </c>
      <c r="F12" s="11">
        <v>40</v>
      </c>
      <c r="G12" s="11">
        <v>37</v>
      </c>
      <c r="H12" s="11">
        <v>35</v>
      </c>
      <c r="I12" s="11">
        <v>35</v>
      </c>
      <c r="J12" s="11">
        <v>52</v>
      </c>
      <c r="K12" s="11">
        <v>52</v>
      </c>
      <c r="L12" s="11">
        <v>2</v>
      </c>
      <c r="M12" s="11">
        <v>2</v>
      </c>
      <c r="N12" s="11">
        <v>4</v>
      </c>
      <c r="O12" s="11">
        <v>4</v>
      </c>
      <c r="P12" s="11">
        <v>4</v>
      </c>
      <c r="Q12" s="11">
        <v>4</v>
      </c>
    </row>
    <row r="13" ht="25" customHeight="1" spans="1:17">
      <c r="A13" s="10" t="s">
        <v>21</v>
      </c>
      <c r="B13" s="11">
        <v>456</v>
      </c>
      <c r="C13" s="11">
        <v>398</v>
      </c>
      <c r="D13" s="11">
        <v>294</v>
      </c>
      <c r="E13" s="11">
        <v>241</v>
      </c>
      <c r="F13" s="11">
        <v>19</v>
      </c>
      <c r="G13" s="11">
        <v>18</v>
      </c>
      <c r="H13" s="11">
        <v>10</v>
      </c>
      <c r="I13" s="11">
        <v>10</v>
      </c>
      <c r="J13" s="11">
        <v>114</v>
      </c>
      <c r="K13" s="11">
        <v>109</v>
      </c>
      <c r="L13" s="11">
        <v>0</v>
      </c>
      <c r="M13" s="11">
        <v>0</v>
      </c>
      <c r="N13" s="11">
        <v>14</v>
      </c>
      <c r="O13" s="11">
        <v>14</v>
      </c>
      <c r="P13" s="11">
        <v>6</v>
      </c>
      <c r="Q13" s="11">
        <v>6</v>
      </c>
    </row>
    <row r="14" ht="25" customHeight="1" spans="1:17">
      <c r="A14" s="10" t="s">
        <v>22</v>
      </c>
      <c r="B14" s="11">
        <v>702</v>
      </c>
      <c r="C14" s="11">
        <v>496</v>
      </c>
      <c r="D14" s="11">
        <v>641</v>
      </c>
      <c r="E14" s="11">
        <v>285</v>
      </c>
      <c r="F14" s="11">
        <v>25</v>
      </c>
      <c r="G14" s="11">
        <v>21</v>
      </c>
      <c r="H14" s="11">
        <v>7</v>
      </c>
      <c r="I14" s="11">
        <v>7</v>
      </c>
      <c r="J14" s="11">
        <v>15</v>
      </c>
      <c r="K14" s="11">
        <v>11</v>
      </c>
      <c r="L14" s="11">
        <v>6</v>
      </c>
      <c r="M14" s="11">
        <v>5</v>
      </c>
      <c r="N14" s="11">
        <v>6</v>
      </c>
      <c r="O14" s="11">
        <v>6</v>
      </c>
      <c r="P14" s="11">
        <v>2</v>
      </c>
      <c r="Q14" s="11">
        <v>2</v>
      </c>
    </row>
    <row r="15" ht="25" customHeight="1" spans="1:17">
      <c r="A15" s="10" t="s">
        <v>23</v>
      </c>
      <c r="B15" s="11">
        <v>752</v>
      </c>
      <c r="C15" s="11">
        <v>682</v>
      </c>
      <c r="D15" s="11">
        <v>260</v>
      </c>
      <c r="E15" s="11">
        <v>234</v>
      </c>
      <c r="F15" s="11">
        <v>122</v>
      </c>
      <c r="G15" s="11">
        <v>79</v>
      </c>
      <c r="H15" s="11">
        <v>63</v>
      </c>
      <c r="I15" s="11">
        <v>63</v>
      </c>
      <c r="J15" s="11">
        <v>241</v>
      </c>
      <c r="K15" s="11">
        <v>240</v>
      </c>
      <c r="L15" s="11">
        <v>0</v>
      </c>
      <c r="M15" s="11">
        <v>0</v>
      </c>
      <c r="N15" s="11">
        <v>32</v>
      </c>
      <c r="O15" s="11">
        <v>32</v>
      </c>
      <c r="P15" s="11">
        <v>34</v>
      </c>
      <c r="Q15" s="11">
        <v>34</v>
      </c>
    </row>
    <row r="16" ht="25" customHeight="1" spans="1:17">
      <c r="A16" s="10" t="s">
        <v>24</v>
      </c>
      <c r="B16" s="11">
        <v>888</v>
      </c>
      <c r="C16" s="11">
        <v>701</v>
      </c>
      <c r="D16" s="11">
        <v>854</v>
      </c>
      <c r="E16" s="11">
        <v>669</v>
      </c>
      <c r="F16" s="11">
        <v>6</v>
      </c>
      <c r="G16" s="11">
        <v>6</v>
      </c>
      <c r="H16" s="11">
        <v>0</v>
      </c>
      <c r="I16" s="11">
        <v>0</v>
      </c>
      <c r="J16" s="11">
        <v>11</v>
      </c>
      <c r="K16" s="11">
        <v>10</v>
      </c>
      <c r="L16" s="11">
        <v>0</v>
      </c>
      <c r="M16" s="11">
        <v>0</v>
      </c>
      <c r="N16" s="11">
        <v>10</v>
      </c>
      <c r="O16" s="11">
        <v>10</v>
      </c>
      <c r="P16" s="11">
        <v>7</v>
      </c>
      <c r="Q16" s="11">
        <v>6</v>
      </c>
    </row>
    <row r="17" ht="25" customHeight="1" spans="1:17">
      <c r="A17" s="10" t="s">
        <v>25</v>
      </c>
      <c r="B17" s="11">
        <v>389</v>
      </c>
      <c r="C17" s="11">
        <v>285</v>
      </c>
      <c r="D17" s="11">
        <v>223</v>
      </c>
      <c r="E17" s="11">
        <v>157</v>
      </c>
      <c r="F17" s="11">
        <v>12</v>
      </c>
      <c r="G17" s="11">
        <v>2</v>
      </c>
      <c r="H17" s="11">
        <v>8</v>
      </c>
      <c r="I17" s="11">
        <v>7</v>
      </c>
      <c r="J17" s="11">
        <v>134</v>
      </c>
      <c r="K17" s="11">
        <v>108</v>
      </c>
      <c r="L17" s="11">
        <v>0</v>
      </c>
      <c r="M17" s="11">
        <v>0</v>
      </c>
      <c r="N17" s="11">
        <v>7</v>
      </c>
      <c r="O17" s="11">
        <v>7</v>
      </c>
      <c r="P17" s="11">
        <v>4</v>
      </c>
      <c r="Q17" s="11">
        <v>4</v>
      </c>
    </row>
  </sheetData>
  <mergeCells count="11">
    <mergeCell ref="A1:Q1"/>
    <mergeCell ref="B2:Q2"/>
    <mergeCell ref="B3:C3"/>
    <mergeCell ref="D3:E3"/>
    <mergeCell ref="F3:G3"/>
    <mergeCell ref="H3:I3"/>
    <mergeCell ref="J3:K3"/>
    <mergeCell ref="L3:M3"/>
    <mergeCell ref="N3:O3"/>
    <mergeCell ref="P3:Q3"/>
    <mergeCell ref="A3:A4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12.24监测情况</vt:lpstr>
      <vt:lpstr>动态调整</vt:lpstr>
      <vt:lpstr>收入增长情况</vt:lpstr>
      <vt:lpstr>村集体经济</vt:lpstr>
      <vt:lpstr>脱贫户家庭收入情况统计表</vt:lpstr>
      <vt:lpstr>救助平台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安娜</cp:lastModifiedBy>
  <dcterms:created xsi:type="dcterms:W3CDTF">2021-12-24T01:07:00Z</dcterms:created>
  <dcterms:modified xsi:type="dcterms:W3CDTF">2021-12-26T08:33:58Z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FB7C2257CBE343F183E5CBA0FACDDFC2</vt:lpwstr>
  </property>
  <property fmtid="{D5CDD505-2E9C-101B-9397-08002B2CF9AE}" pid="3" name="KSOProductBuildVer">
    <vt:lpwstr>2052-11.1.0.11194</vt:lpwstr>
  </property>
</Properties>
</file>