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5" windowHeight="106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<sst xmlns="http://schemas.openxmlformats.org/spreadsheetml/2006/main" count="61" uniqueCount="51">
  <si>
    <t>大理州城乡交通运输一体化发展指标体系汇总排序表（2021年）</t>
  </si>
  <si>
    <t>填报单位（盖章）：大理州交通运输局             填表人： 杨绍林                       电话：0872-2316393                日期：2022年5月15日</t>
  </si>
  <si>
    <t>序号</t>
  </si>
  <si>
    <t>县市</t>
  </si>
  <si>
    <t>城乡道路客运基础设施一体化发展水平（18分）</t>
  </si>
  <si>
    <t>城乡道路客运服务一体化水平（30分）</t>
  </si>
  <si>
    <t>城乡道路货运物流服务一体化水平（24分）</t>
  </si>
  <si>
    <t>城乡交通运输一体化发展环境（28分）</t>
  </si>
  <si>
    <t>加分项（5分）</t>
  </si>
  <si>
    <t>自评得分</t>
  </si>
  <si>
    <t>自评等级</t>
  </si>
  <si>
    <t>排名</t>
  </si>
  <si>
    <t>农村公路等级路率（4分）</t>
  </si>
  <si>
    <t>城市建成区路网密度和道路面积率达标率（4分）</t>
  </si>
  <si>
    <t>客货运输场站一体化水平（4分）</t>
  </si>
  <si>
    <t>农村公路列养率（3分）</t>
  </si>
  <si>
    <t>优良中等路率（3分）</t>
  </si>
  <si>
    <t>建制村通客车率（10分）</t>
  </si>
  <si>
    <t>城市建成区公交站点500米覆盖率（5分）</t>
  </si>
  <si>
    <t>城乡道路客运车辆公交化率（5分）</t>
  </si>
  <si>
    <t>城乡客运车辆交通责任事故万车死亡率（4分）</t>
  </si>
  <si>
    <t>城乡客运信息化水平（6分）</t>
  </si>
  <si>
    <t>建制村农村物流服务覆盖率（10分）</t>
  </si>
  <si>
    <t>乡镇农村物流节点覆盖率（8分）</t>
  </si>
  <si>
    <t>运输站场综合利用率（6分）</t>
  </si>
  <si>
    <t>组织保障情况（8分）</t>
  </si>
  <si>
    <t>安全保障情况（6分）</t>
  </si>
  <si>
    <t>经费保障情况（4分）</t>
  </si>
  <si>
    <t>跨业融合情况（6分）</t>
  </si>
  <si>
    <t>规划及管理保障情况（4分）</t>
  </si>
  <si>
    <t>贫困县建制村通车进展情况（3分）</t>
  </si>
  <si>
    <t>经验宣传推广情况（2分）</t>
  </si>
  <si>
    <t>大理市</t>
  </si>
  <si>
    <t>AAAAA</t>
  </si>
  <si>
    <t>祥云县</t>
  </si>
  <si>
    <t>弥渡县</t>
  </si>
  <si>
    <t>鹤庆县</t>
  </si>
  <si>
    <t>宾川县</t>
  </si>
  <si>
    <t>AAAA</t>
  </si>
  <si>
    <t>巍山县</t>
  </si>
  <si>
    <t>洱源县</t>
  </si>
  <si>
    <t>南涧县</t>
  </si>
  <si>
    <t>永平县</t>
  </si>
  <si>
    <t>剑川县</t>
  </si>
  <si>
    <t>云龙县</t>
  </si>
  <si>
    <t>AAA</t>
  </si>
  <si>
    <t>漾濞县</t>
  </si>
  <si>
    <t>综合得分</t>
  </si>
  <si>
    <t>本州市各级别站场数量及比例</t>
  </si>
  <si>
    <t>AAAAA级数量：4，占总数比：33% ； AAAA级数量：6，占总数比：50%；AAA级数量：2，占总数比：17% 。</t>
  </si>
  <si>
    <t>本州市综合分值（州市所有县市城乡道路一体化发展评价分值总和/州市所管辖县市总数）：87.94分 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</si>
</sst>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黑体"/>
      <charset val="134"/>
    </font>
    <font>
      <sz val="10"/>
      <color theme="1"/>
      <name val="方正仿宋_GBK"/>
      <charset val="134"/>
    </font>
    <font>
      <sz val="10"/>
      <name val="宋体"/>
      <charset val="134"/>
    </font>
    <font>
      <sz val="10"/>
      <name val="方正仿宋_GBK"/>
      <charset val="134"/>
    </font>
    <font>
      <sz val="10"/>
      <name val="宋体"/>
      <charset val="134"/>
      <scheme val="minor"/>
    </font>
    <font>
      <sz val="11"/>
      <color theme="1"/>
      <name val="Wingdings"/>
      <charset val="2"/>
    </font>
    <font>
      <sz val="11"/>
      <name val="Wingdings"/>
      <charset val="2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0"/>
  <sheetViews>
    <sheetView tabSelected="1" zoomScale="85" zoomScaleNormal="85" workbookViewId="0">
      <selection activeCell="A3" sqref="A3:X3"/>
    </sheetView>
  </sheetViews>
  <sheetFormatPr defaultColWidth="9" defaultRowHeight="13.5"/>
  <cols>
    <col min="1" max="1" width="4.21666666666667" customWidth="1"/>
    <col min="2" max="2" width="6.66666666666667" customWidth="1"/>
    <col min="3" max="3" width="7.94166666666667" customWidth="1"/>
    <col min="4" max="4" width="7.55833333333333" customWidth="1"/>
    <col min="5" max="5" width="7.78333333333333" customWidth="1"/>
    <col min="6" max="6" width="6.75833333333333" customWidth="1"/>
    <col min="7" max="7" width="6.91666666666667" customWidth="1"/>
    <col min="8" max="8" width="7.78333333333333" customWidth="1"/>
    <col min="9" max="9" width="8.775" customWidth="1"/>
    <col min="10" max="10" width="7.775" customWidth="1"/>
    <col min="11" max="11" width="8.88333333333333" customWidth="1"/>
    <col min="12" max="12" width="8.825" customWidth="1"/>
    <col min="13" max="13" width="8.44166666666667" customWidth="1"/>
    <col min="14" max="14" width="8.66666666666667" customWidth="1"/>
    <col min="15" max="16" width="7.33333333333333" customWidth="1"/>
    <col min="17" max="17" width="7.55833333333333" customWidth="1"/>
    <col min="18" max="18" width="8" customWidth="1"/>
    <col min="19" max="19" width="6.75833333333333" customWidth="1"/>
    <col min="20" max="20" width="7.05833333333333" customWidth="1"/>
    <col min="21" max="21" width="7.2" customWidth="1"/>
    <col min="22" max="22" width="7.78333333333333" customWidth="1"/>
    <col min="23" max="23" width="8.21666666666667" style="4" customWidth="1"/>
    <col min="24" max="24" width="8" style="4" customWidth="1"/>
    <col min="25" max="25" width="6" style="5" customWidth="1"/>
  </cols>
  <sheetData>
    <row r="1" ht="30" customHeight="1" spans="1:2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ht="7.95" customHeight="1"/>
    <row r="3" ht="19.95" customHeight="1" spans="1:24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ht="28.95" customHeight="1" spans="1:25">
      <c r="A4" s="8" t="s">
        <v>2</v>
      </c>
      <c r="B4" s="8" t="s">
        <v>3</v>
      </c>
      <c r="C4" s="9" t="s">
        <v>4</v>
      </c>
      <c r="D4" s="9"/>
      <c r="E4" s="9"/>
      <c r="F4" s="9"/>
      <c r="G4" s="9"/>
      <c r="H4" s="9" t="s">
        <v>5</v>
      </c>
      <c r="I4" s="9"/>
      <c r="J4" s="9"/>
      <c r="K4" s="9"/>
      <c r="L4" s="9"/>
      <c r="M4" s="9" t="s">
        <v>6</v>
      </c>
      <c r="N4" s="9"/>
      <c r="O4" s="9"/>
      <c r="P4" s="9" t="s">
        <v>7</v>
      </c>
      <c r="Q4" s="9"/>
      <c r="R4" s="9"/>
      <c r="S4" s="9"/>
      <c r="T4" s="9"/>
      <c r="U4" s="9" t="s">
        <v>8</v>
      </c>
      <c r="V4" s="9"/>
      <c r="W4" s="9" t="s">
        <v>9</v>
      </c>
      <c r="X4" s="9" t="s">
        <v>10</v>
      </c>
      <c r="Y4" s="9" t="s">
        <v>11</v>
      </c>
    </row>
    <row r="5" ht="99" customHeight="1" spans="1:25">
      <c r="A5" s="8"/>
      <c r="B5" s="8"/>
      <c r="C5" s="10" t="s">
        <v>12</v>
      </c>
      <c r="D5" s="9" t="s">
        <v>13</v>
      </c>
      <c r="E5" s="9" t="s">
        <v>14</v>
      </c>
      <c r="F5" s="10" t="s">
        <v>15</v>
      </c>
      <c r="G5" s="10" t="s">
        <v>16</v>
      </c>
      <c r="H5" s="9" t="s">
        <v>17</v>
      </c>
      <c r="I5" s="9" t="s">
        <v>18</v>
      </c>
      <c r="J5" s="9" t="s">
        <v>19</v>
      </c>
      <c r="K5" s="9" t="s">
        <v>20</v>
      </c>
      <c r="L5" s="19" t="s">
        <v>21</v>
      </c>
      <c r="M5" s="19" t="s">
        <v>22</v>
      </c>
      <c r="N5" s="19" t="s">
        <v>23</v>
      </c>
      <c r="O5" s="19" t="s">
        <v>24</v>
      </c>
      <c r="P5" s="19" t="s">
        <v>25</v>
      </c>
      <c r="Q5" s="19" t="s">
        <v>26</v>
      </c>
      <c r="R5" s="15" t="s">
        <v>27</v>
      </c>
      <c r="S5" s="15" t="s">
        <v>28</v>
      </c>
      <c r="T5" s="19" t="s">
        <v>29</v>
      </c>
      <c r="U5" s="19" t="s">
        <v>30</v>
      </c>
      <c r="V5" s="19" t="s">
        <v>31</v>
      </c>
      <c r="W5" s="9"/>
      <c r="X5" s="9"/>
      <c r="Y5" s="9"/>
    </row>
    <row r="6" ht="19.95" customHeight="1" spans="1:26">
      <c r="A6" s="10">
        <v>1</v>
      </c>
      <c r="B6" s="10" t="s">
        <v>32</v>
      </c>
      <c r="C6" s="11">
        <v>3.8</v>
      </c>
      <c r="D6" s="11">
        <v>4</v>
      </c>
      <c r="E6" s="11">
        <v>4</v>
      </c>
      <c r="F6" s="11">
        <v>3</v>
      </c>
      <c r="G6" s="11">
        <v>3</v>
      </c>
      <c r="H6" s="11">
        <v>10</v>
      </c>
      <c r="I6" s="11">
        <v>5</v>
      </c>
      <c r="J6" s="11">
        <v>5</v>
      </c>
      <c r="K6" s="11">
        <v>4</v>
      </c>
      <c r="L6" s="11">
        <v>6</v>
      </c>
      <c r="M6" s="11">
        <v>10</v>
      </c>
      <c r="N6" s="11">
        <v>8</v>
      </c>
      <c r="O6" s="11">
        <v>6</v>
      </c>
      <c r="P6" s="11">
        <v>8</v>
      </c>
      <c r="Q6" s="11">
        <v>6</v>
      </c>
      <c r="R6" s="16">
        <v>4</v>
      </c>
      <c r="S6" s="11">
        <v>5</v>
      </c>
      <c r="T6" s="11">
        <v>2</v>
      </c>
      <c r="U6" s="11">
        <v>0</v>
      </c>
      <c r="V6" s="11">
        <v>0</v>
      </c>
      <c r="W6" s="21">
        <f t="shared" ref="W6:W18" si="0">SUM(C6:V6)</f>
        <v>96.8</v>
      </c>
      <c r="X6" s="22" t="s">
        <v>33</v>
      </c>
      <c r="Y6" s="26">
        <v>1</v>
      </c>
      <c r="Z6" s="27"/>
    </row>
    <row r="7" ht="19.95" customHeight="1" spans="1:26">
      <c r="A7" s="10">
        <v>2</v>
      </c>
      <c r="B7" s="10" t="s">
        <v>34</v>
      </c>
      <c r="C7" s="12">
        <v>0</v>
      </c>
      <c r="D7" s="12">
        <v>4</v>
      </c>
      <c r="E7" s="12">
        <v>4</v>
      </c>
      <c r="F7" s="12">
        <v>3</v>
      </c>
      <c r="G7" s="12">
        <v>3</v>
      </c>
      <c r="H7" s="12">
        <v>10</v>
      </c>
      <c r="I7" s="12">
        <v>5</v>
      </c>
      <c r="J7" s="12">
        <v>4</v>
      </c>
      <c r="K7" s="12">
        <v>4</v>
      </c>
      <c r="L7" s="12">
        <v>6</v>
      </c>
      <c r="M7" s="12">
        <v>10</v>
      </c>
      <c r="N7" s="12">
        <v>8</v>
      </c>
      <c r="O7" s="20">
        <v>5</v>
      </c>
      <c r="P7" s="11">
        <v>8</v>
      </c>
      <c r="Q7" s="12">
        <v>6</v>
      </c>
      <c r="R7" s="12">
        <v>4</v>
      </c>
      <c r="S7" s="12">
        <v>6</v>
      </c>
      <c r="T7" s="12">
        <v>3</v>
      </c>
      <c r="U7" s="12">
        <v>0</v>
      </c>
      <c r="V7" s="12">
        <v>0</v>
      </c>
      <c r="W7" s="21">
        <f t="shared" si="0"/>
        <v>93</v>
      </c>
      <c r="X7" s="22" t="s">
        <v>33</v>
      </c>
      <c r="Y7" s="26">
        <v>2</v>
      </c>
      <c r="Z7" s="5"/>
    </row>
    <row r="8" ht="19.95" customHeight="1" spans="1:26">
      <c r="A8" s="10">
        <v>3</v>
      </c>
      <c r="B8" s="10" t="s">
        <v>35</v>
      </c>
      <c r="C8" s="11">
        <v>0</v>
      </c>
      <c r="D8" s="11">
        <v>4</v>
      </c>
      <c r="E8" s="11">
        <v>4</v>
      </c>
      <c r="F8" s="11">
        <v>3</v>
      </c>
      <c r="G8" s="11">
        <v>3</v>
      </c>
      <c r="H8" s="11">
        <v>10</v>
      </c>
      <c r="I8" s="11">
        <v>5</v>
      </c>
      <c r="J8" s="11">
        <v>4</v>
      </c>
      <c r="K8" s="11">
        <v>4</v>
      </c>
      <c r="L8" s="11">
        <v>5</v>
      </c>
      <c r="M8" s="11">
        <v>9</v>
      </c>
      <c r="N8" s="11">
        <v>8</v>
      </c>
      <c r="O8" s="11">
        <v>6</v>
      </c>
      <c r="P8" s="11">
        <v>8</v>
      </c>
      <c r="Q8" s="11">
        <v>6</v>
      </c>
      <c r="R8" s="16">
        <v>4</v>
      </c>
      <c r="S8" s="11">
        <v>5</v>
      </c>
      <c r="T8" s="11">
        <v>4</v>
      </c>
      <c r="U8" s="11">
        <v>0</v>
      </c>
      <c r="V8" s="11">
        <v>0</v>
      </c>
      <c r="W8" s="21">
        <f t="shared" si="0"/>
        <v>92</v>
      </c>
      <c r="X8" s="22" t="s">
        <v>33</v>
      </c>
      <c r="Y8" s="26">
        <v>3</v>
      </c>
      <c r="Z8" s="27"/>
    </row>
    <row r="9" ht="19.95" customHeight="1" spans="1:26">
      <c r="A9" s="10">
        <v>4</v>
      </c>
      <c r="B9" s="10" t="s">
        <v>36</v>
      </c>
      <c r="C9" s="13">
        <v>4</v>
      </c>
      <c r="D9" s="13">
        <v>4</v>
      </c>
      <c r="E9" s="13">
        <v>4</v>
      </c>
      <c r="F9" s="13">
        <v>3</v>
      </c>
      <c r="G9" s="13">
        <v>3</v>
      </c>
      <c r="H9" s="13">
        <v>10</v>
      </c>
      <c r="I9" s="13">
        <v>5</v>
      </c>
      <c r="J9" s="13">
        <v>4</v>
      </c>
      <c r="K9" s="13">
        <v>4</v>
      </c>
      <c r="L9" s="13">
        <v>6</v>
      </c>
      <c r="M9" s="13">
        <v>10</v>
      </c>
      <c r="N9" s="13">
        <v>8</v>
      </c>
      <c r="O9" s="13">
        <v>2</v>
      </c>
      <c r="P9" s="11">
        <v>8</v>
      </c>
      <c r="Q9" s="13">
        <v>6</v>
      </c>
      <c r="R9" s="13">
        <v>2</v>
      </c>
      <c r="S9" s="13">
        <v>4</v>
      </c>
      <c r="T9" s="13">
        <v>4</v>
      </c>
      <c r="U9" s="13">
        <v>0</v>
      </c>
      <c r="V9" s="13">
        <v>0</v>
      </c>
      <c r="W9" s="21">
        <f t="shared" si="0"/>
        <v>91</v>
      </c>
      <c r="X9" s="22" t="s">
        <v>33</v>
      </c>
      <c r="Y9" s="26">
        <v>4</v>
      </c>
      <c r="Z9" s="27"/>
    </row>
    <row r="10" ht="19.95" customHeight="1" spans="1:26">
      <c r="A10" s="10">
        <v>5</v>
      </c>
      <c r="B10" s="10" t="s">
        <v>37</v>
      </c>
      <c r="C10" s="11">
        <v>3</v>
      </c>
      <c r="D10" s="11">
        <v>4</v>
      </c>
      <c r="E10" s="11">
        <v>4</v>
      </c>
      <c r="F10" s="11">
        <v>3</v>
      </c>
      <c r="G10" s="11">
        <v>3</v>
      </c>
      <c r="H10" s="11">
        <v>10</v>
      </c>
      <c r="I10" s="11">
        <v>5</v>
      </c>
      <c r="J10" s="11">
        <v>4</v>
      </c>
      <c r="K10" s="11">
        <v>4</v>
      </c>
      <c r="L10" s="11">
        <v>5</v>
      </c>
      <c r="M10" s="11">
        <v>10</v>
      </c>
      <c r="N10" s="11">
        <v>8</v>
      </c>
      <c r="O10" s="11">
        <v>5</v>
      </c>
      <c r="P10" s="11">
        <v>8</v>
      </c>
      <c r="Q10" s="11">
        <v>5</v>
      </c>
      <c r="R10" s="16">
        <v>3</v>
      </c>
      <c r="S10" s="11">
        <v>3.8</v>
      </c>
      <c r="T10" s="11">
        <v>2</v>
      </c>
      <c r="U10" s="11">
        <v>0</v>
      </c>
      <c r="V10" s="11">
        <v>0</v>
      </c>
      <c r="W10" s="21">
        <f t="shared" si="0"/>
        <v>89.8</v>
      </c>
      <c r="X10" s="22" t="s">
        <v>38</v>
      </c>
      <c r="Y10" s="26">
        <v>5</v>
      </c>
      <c r="Z10" s="5"/>
    </row>
    <row r="11" ht="19.95" customHeight="1" spans="1:26">
      <c r="A11" s="10">
        <v>6</v>
      </c>
      <c r="B11" s="10" t="s">
        <v>39</v>
      </c>
      <c r="C11" s="11">
        <v>0</v>
      </c>
      <c r="D11" s="11">
        <v>4</v>
      </c>
      <c r="E11" s="11">
        <v>4</v>
      </c>
      <c r="F11" s="14">
        <v>3</v>
      </c>
      <c r="G11" s="14">
        <v>3</v>
      </c>
      <c r="H11" s="11">
        <v>10</v>
      </c>
      <c r="I11" s="11">
        <v>5</v>
      </c>
      <c r="J11" s="11">
        <v>4</v>
      </c>
      <c r="K11" s="11">
        <v>4</v>
      </c>
      <c r="L11" s="11">
        <v>6</v>
      </c>
      <c r="M11" s="11">
        <v>10</v>
      </c>
      <c r="N11" s="11">
        <v>8</v>
      </c>
      <c r="O11" s="11">
        <v>3</v>
      </c>
      <c r="P11" s="11">
        <v>8</v>
      </c>
      <c r="Q11" s="11">
        <v>6</v>
      </c>
      <c r="R11" s="16">
        <v>4</v>
      </c>
      <c r="S11" s="11">
        <v>3</v>
      </c>
      <c r="T11" s="11">
        <v>4</v>
      </c>
      <c r="U11" s="11">
        <v>0</v>
      </c>
      <c r="V11" s="11">
        <v>0</v>
      </c>
      <c r="W11" s="21">
        <f t="shared" si="0"/>
        <v>89</v>
      </c>
      <c r="X11" s="22" t="s">
        <v>38</v>
      </c>
      <c r="Y11" s="26">
        <v>6</v>
      </c>
      <c r="Z11" s="27"/>
    </row>
    <row r="12" s="1" customFormat="1" ht="19.95" customHeight="1" spans="1:26">
      <c r="A12" s="10">
        <v>7</v>
      </c>
      <c r="B12" s="10" t="s">
        <v>40</v>
      </c>
      <c r="C12" s="14">
        <v>2.1</v>
      </c>
      <c r="D12" s="14">
        <v>4</v>
      </c>
      <c r="E12" s="14">
        <v>3</v>
      </c>
      <c r="F12" s="14">
        <v>3</v>
      </c>
      <c r="G12" s="14">
        <v>3</v>
      </c>
      <c r="H12" s="14">
        <v>10</v>
      </c>
      <c r="I12" s="14">
        <v>4</v>
      </c>
      <c r="J12" s="14">
        <v>4</v>
      </c>
      <c r="K12" s="14">
        <v>4</v>
      </c>
      <c r="L12" s="14">
        <v>4.5</v>
      </c>
      <c r="M12" s="14">
        <v>9</v>
      </c>
      <c r="N12" s="14">
        <v>6</v>
      </c>
      <c r="O12" s="14">
        <v>5</v>
      </c>
      <c r="P12" s="14">
        <v>8</v>
      </c>
      <c r="Q12" s="14">
        <v>6</v>
      </c>
      <c r="R12" s="16">
        <v>4</v>
      </c>
      <c r="S12" s="14">
        <v>5</v>
      </c>
      <c r="T12" s="14">
        <v>3</v>
      </c>
      <c r="U12" s="14">
        <v>0</v>
      </c>
      <c r="V12" s="14">
        <v>0</v>
      </c>
      <c r="W12" s="23">
        <f t="shared" si="0"/>
        <v>87.6</v>
      </c>
      <c r="X12" s="22" t="s">
        <v>38</v>
      </c>
      <c r="Y12" s="28">
        <v>7</v>
      </c>
      <c r="Z12" s="29"/>
    </row>
    <row r="13" s="2" customFormat="1" ht="19.95" customHeight="1" spans="1:26">
      <c r="A13" s="15">
        <v>8</v>
      </c>
      <c r="B13" s="15" t="s">
        <v>41</v>
      </c>
      <c r="C13" s="16">
        <v>3</v>
      </c>
      <c r="D13" s="16">
        <v>4</v>
      </c>
      <c r="E13" s="16">
        <v>3</v>
      </c>
      <c r="F13" s="16">
        <v>3</v>
      </c>
      <c r="G13" s="16">
        <v>3</v>
      </c>
      <c r="H13" s="16">
        <v>10</v>
      </c>
      <c r="I13" s="16">
        <v>3.5</v>
      </c>
      <c r="J13" s="16">
        <v>3</v>
      </c>
      <c r="K13" s="16">
        <v>3.42</v>
      </c>
      <c r="L13" s="16">
        <v>4</v>
      </c>
      <c r="M13" s="16">
        <v>10</v>
      </c>
      <c r="N13" s="16">
        <v>8</v>
      </c>
      <c r="O13" s="16">
        <v>4</v>
      </c>
      <c r="P13" s="16">
        <v>8</v>
      </c>
      <c r="Q13" s="16">
        <v>6</v>
      </c>
      <c r="R13" s="16">
        <v>3</v>
      </c>
      <c r="S13" s="16">
        <v>4</v>
      </c>
      <c r="T13" s="16">
        <v>4</v>
      </c>
      <c r="U13" s="16">
        <v>0</v>
      </c>
      <c r="V13" s="16">
        <v>0</v>
      </c>
      <c r="W13" s="24">
        <f t="shared" si="0"/>
        <v>86.92</v>
      </c>
      <c r="X13" s="22" t="s">
        <v>38</v>
      </c>
      <c r="Y13" s="30">
        <v>8</v>
      </c>
      <c r="Z13" s="31"/>
    </row>
    <row r="14" ht="19.95" customHeight="1" spans="1:26">
      <c r="A14" s="10">
        <v>9</v>
      </c>
      <c r="B14" s="10" t="s">
        <v>42</v>
      </c>
      <c r="C14" s="11">
        <v>3.28</v>
      </c>
      <c r="D14" s="11">
        <v>4</v>
      </c>
      <c r="E14" s="11">
        <v>4</v>
      </c>
      <c r="F14" s="14">
        <v>3</v>
      </c>
      <c r="G14" s="14">
        <v>3</v>
      </c>
      <c r="H14" s="11">
        <v>10</v>
      </c>
      <c r="I14" s="11">
        <v>5</v>
      </c>
      <c r="J14" s="11">
        <v>3</v>
      </c>
      <c r="K14" s="11">
        <v>4</v>
      </c>
      <c r="L14" s="11">
        <v>3</v>
      </c>
      <c r="M14" s="11">
        <v>10</v>
      </c>
      <c r="N14" s="11">
        <v>8</v>
      </c>
      <c r="O14" s="11">
        <v>3</v>
      </c>
      <c r="P14" s="11">
        <v>6</v>
      </c>
      <c r="Q14" s="11">
        <v>6</v>
      </c>
      <c r="R14" s="16">
        <v>4</v>
      </c>
      <c r="S14" s="11">
        <v>4</v>
      </c>
      <c r="T14" s="11">
        <v>3</v>
      </c>
      <c r="U14" s="11">
        <v>0</v>
      </c>
      <c r="V14" s="11">
        <v>0</v>
      </c>
      <c r="W14" s="21">
        <f t="shared" si="0"/>
        <v>86.28</v>
      </c>
      <c r="X14" s="22" t="s">
        <v>38</v>
      </c>
      <c r="Y14" s="26">
        <v>9</v>
      </c>
      <c r="Z14" s="27"/>
    </row>
    <row r="15" s="1" customFormat="1" ht="19.95" customHeight="1" spans="1:26">
      <c r="A15" s="10">
        <v>10</v>
      </c>
      <c r="B15" s="10" t="s">
        <v>43</v>
      </c>
      <c r="C15" s="14">
        <v>2.5</v>
      </c>
      <c r="D15" s="14">
        <v>4</v>
      </c>
      <c r="E15" s="14">
        <v>4</v>
      </c>
      <c r="F15" s="14">
        <v>3</v>
      </c>
      <c r="G15" s="14">
        <v>3</v>
      </c>
      <c r="H15" s="14">
        <v>10</v>
      </c>
      <c r="I15" s="14">
        <v>4</v>
      </c>
      <c r="J15" s="14">
        <v>5</v>
      </c>
      <c r="K15" s="14">
        <v>4</v>
      </c>
      <c r="L15" s="14">
        <v>4</v>
      </c>
      <c r="M15" s="14">
        <v>10</v>
      </c>
      <c r="N15" s="14">
        <v>8</v>
      </c>
      <c r="O15" s="14">
        <v>6</v>
      </c>
      <c r="P15" s="14">
        <v>8</v>
      </c>
      <c r="Q15" s="14">
        <v>4</v>
      </c>
      <c r="R15" s="16">
        <v>2</v>
      </c>
      <c r="S15" s="14">
        <v>2</v>
      </c>
      <c r="T15" s="14">
        <v>2</v>
      </c>
      <c r="U15" s="14">
        <v>0</v>
      </c>
      <c r="V15" s="14">
        <v>0</v>
      </c>
      <c r="W15" s="23">
        <f t="shared" si="0"/>
        <v>85.5</v>
      </c>
      <c r="X15" s="22" t="s">
        <v>38</v>
      </c>
      <c r="Y15" s="28">
        <v>10</v>
      </c>
      <c r="Z15" s="32"/>
    </row>
    <row r="16" ht="19.95" customHeight="1" spans="1:26">
      <c r="A16" s="10">
        <v>11</v>
      </c>
      <c r="B16" s="10" t="s">
        <v>44</v>
      </c>
      <c r="C16" s="11">
        <v>2.6</v>
      </c>
      <c r="D16" s="11">
        <v>4</v>
      </c>
      <c r="E16" s="11">
        <v>3</v>
      </c>
      <c r="F16" s="14">
        <v>3</v>
      </c>
      <c r="G16" s="14">
        <v>3</v>
      </c>
      <c r="H16" s="11">
        <v>10</v>
      </c>
      <c r="I16" s="11">
        <v>5</v>
      </c>
      <c r="J16" s="11">
        <v>5</v>
      </c>
      <c r="K16" s="11">
        <v>4</v>
      </c>
      <c r="L16" s="11">
        <v>4</v>
      </c>
      <c r="M16" s="11">
        <v>1.3</v>
      </c>
      <c r="N16" s="11">
        <v>8</v>
      </c>
      <c r="O16" s="11">
        <v>6</v>
      </c>
      <c r="P16" s="11">
        <v>7</v>
      </c>
      <c r="Q16" s="11">
        <v>5.5</v>
      </c>
      <c r="R16" s="16">
        <v>3</v>
      </c>
      <c r="S16" s="11">
        <v>3</v>
      </c>
      <c r="T16" s="11">
        <v>2</v>
      </c>
      <c r="U16" s="11">
        <v>0</v>
      </c>
      <c r="V16" s="11">
        <v>0</v>
      </c>
      <c r="W16" s="21">
        <f t="shared" si="0"/>
        <v>79.4</v>
      </c>
      <c r="X16" s="22" t="s">
        <v>45</v>
      </c>
      <c r="Y16" s="26">
        <v>11</v>
      </c>
      <c r="Z16" s="27"/>
    </row>
    <row r="17" ht="19.95" customHeight="1" spans="1:26">
      <c r="A17" s="10">
        <v>12</v>
      </c>
      <c r="B17" s="10" t="s">
        <v>46</v>
      </c>
      <c r="C17" s="11">
        <v>0</v>
      </c>
      <c r="D17" s="11">
        <v>2</v>
      </c>
      <c r="E17" s="11">
        <v>2</v>
      </c>
      <c r="F17" s="11">
        <v>3</v>
      </c>
      <c r="G17" s="11">
        <v>3</v>
      </c>
      <c r="H17" s="11">
        <v>10</v>
      </c>
      <c r="I17" s="11">
        <v>0</v>
      </c>
      <c r="J17" s="11">
        <v>2</v>
      </c>
      <c r="K17" s="11">
        <v>4</v>
      </c>
      <c r="L17" s="11">
        <v>4</v>
      </c>
      <c r="M17" s="11">
        <v>10</v>
      </c>
      <c r="N17" s="11">
        <v>8</v>
      </c>
      <c r="O17" s="11">
        <v>6</v>
      </c>
      <c r="P17" s="11">
        <v>7</v>
      </c>
      <c r="Q17" s="11">
        <v>6</v>
      </c>
      <c r="R17" s="16">
        <v>4</v>
      </c>
      <c r="S17" s="11">
        <v>3</v>
      </c>
      <c r="T17" s="11">
        <v>4</v>
      </c>
      <c r="U17" s="11">
        <v>0</v>
      </c>
      <c r="V17" s="11">
        <v>0</v>
      </c>
      <c r="W17" s="21">
        <f t="shared" si="0"/>
        <v>78</v>
      </c>
      <c r="X17" s="22" t="s">
        <v>45</v>
      </c>
      <c r="Y17" s="26">
        <v>12</v>
      </c>
      <c r="Z17" s="27"/>
    </row>
    <row r="18" ht="19.95" customHeight="1" spans="1:25">
      <c r="A18" s="10" t="s">
        <v>47</v>
      </c>
      <c r="B18" s="10"/>
      <c r="C18" s="17">
        <f>(C6+C17+C10+C7+C8+C13+C11+C14+C16+C12+C15+C9)/12</f>
        <v>2.02333333333333</v>
      </c>
      <c r="D18" s="17">
        <f t="shared" ref="D18:U18" si="1">(D6+D17+D10+D7+D8+D13+D11+D14+D16+D12+D15+D9)/12</f>
        <v>3.83333333333333</v>
      </c>
      <c r="E18" s="17">
        <f t="shared" si="1"/>
        <v>3.58333333333333</v>
      </c>
      <c r="F18" s="17">
        <f t="shared" si="1"/>
        <v>3</v>
      </c>
      <c r="G18" s="17">
        <f t="shared" si="1"/>
        <v>3</v>
      </c>
      <c r="H18" s="17">
        <f t="shared" si="1"/>
        <v>10</v>
      </c>
      <c r="I18" s="17">
        <f t="shared" si="1"/>
        <v>4.29166666666667</v>
      </c>
      <c r="J18" s="17">
        <f t="shared" si="1"/>
        <v>3.91666666666667</v>
      </c>
      <c r="K18" s="17">
        <f t="shared" si="1"/>
        <v>3.95166666666667</v>
      </c>
      <c r="L18" s="17">
        <f t="shared" si="1"/>
        <v>4.79166666666667</v>
      </c>
      <c r="M18" s="17">
        <f t="shared" si="1"/>
        <v>9.10833333333333</v>
      </c>
      <c r="N18" s="17">
        <f t="shared" si="1"/>
        <v>7.83333333333333</v>
      </c>
      <c r="O18" s="17">
        <f t="shared" si="1"/>
        <v>4.75</v>
      </c>
      <c r="P18" s="17">
        <f t="shared" si="1"/>
        <v>7.66666666666667</v>
      </c>
      <c r="Q18" s="17">
        <f t="shared" si="1"/>
        <v>5.70833333333333</v>
      </c>
      <c r="R18" s="25">
        <f t="shared" si="1"/>
        <v>3.41666666666667</v>
      </c>
      <c r="S18" s="17">
        <f t="shared" si="1"/>
        <v>3.98333333333333</v>
      </c>
      <c r="T18" s="17">
        <f t="shared" si="1"/>
        <v>3.08333333333333</v>
      </c>
      <c r="U18" s="17">
        <f t="shared" si="1"/>
        <v>0</v>
      </c>
      <c r="V18" s="17">
        <v>0</v>
      </c>
      <c r="W18" s="17">
        <f t="shared" si="0"/>
        <v>87.9416666666667</v>
      </c>
      <c r="X18" s="22" t="s">
        <v>38</v>
      </c>
      <c r="Y18" s="26"/>
    </row>
    <row r="19" s="3" customFormat="1" ht="33" customHeight="1" spans="1:25">
      <c r="A19" s="9" t="s">
        <v>48</v>
      </c>
      <c r="B19" s="9"/>
      <c r="C19" s="9"/>
      <c r="D19" s="18" t="s">
        <v>49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8"/>
    </row>
    <row r="20" s="3" customFormat="1" ht="21" customHeight="1" spans="1:25">
      <c r="A20" s="18" t="s">
        <v>50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8"/>
    </row>
  </sheetData>
  <mergeCells count="16">
    <mergeCell ref="A1:X1"/>
    <mergeCell ref="A3:X3"/>
    <mergeCell ref="C4:G4"/>
    <mergeCell ref="H4:L4"/>
    <mergeCell ref="M4:O4"/>
    <mergeCell ref="P4:T4"/>
    <mergeCell ref="U4:V4"/>
    <mergeCell ref="A18:B18"/>
    <mergeCell ref="A19:C19"/>
    <mergeCell ref="D19:Y19"/>
    <mergeCell ref="A20:Y20"/>
    <mergeCell ref="A4:A5"/>
    <mergeCell ref="B4:B5"/>
    <mergeCell ref="W4:W5"/>
    <mergeCell ref="X4:X5"/>
    <mergeCell ref="Y4:Y5"/>
  </mergeCells>
  <printOptions horizontalCentered="1"/>
  <pageMargins left="0.196527777777778" right="0.196527777777778" top="1" bottom="1" header="0.5" footer="0.5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运管科</dc:creator>
  <cp:lastModifiedBy>Administrator</cp:lastModifiedBy>
  <dcterms:created xsi:type="dcterms:W3CDTF">2021-08-19T11:06:00Z</dcterms:created>
  <dcterms:modified xsi:type="dcterms:W3CDTF">2022-05-19T01:04:35Z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