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5" windowHeight="10680"/>
  </bookViews>
  <sheets>
    <sheet name="基本情况表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<sst xmlns="http://schemas.openxmlformats.org/spreadsheetml/2006/main" count="42" uniqueCount="35">
  <si>
    <t>大理州城乡道路客运一体化发展水平基本情况表（2021年）</t>
  </si>
  <si>
    <t>填报单位（盖章）：大理州交通运输局             填表人： 杨绍林                       电话：0872-2316393                日期：2022年5月15日</t>
  </si>
  <si>
    <t>序号</t>
  </si>
  <si>
    <t>县市</t>
  </si>
  <si>
    <t>建制村总数</t>
  </si>
  <si>
    <t>已通畅建制村数</t>
  </si>
  <si>
    <t>通客运车辆建制村数</t>
  </si>
  <si>
    <t>2公里范围内建成了农村客运站点建制村数</t>
  </si>
  <si>
    <t>城区内公共汽电车数</t>
  </si>
  <si>
    <t>农村客运车辆数</t>
  </si>
  <si>
    <t>公交化运营农村客运车辆数</t>
  </si>
  <si>
    <t>上年度城乡道路客运车辆发生的交通责任事故（负同等责任的交通事故）死亡人数</t>
  </si>
  <si>
    <t>本地区客运站总情况</t>
  </si>
  <si>
    <t>农村客运站点</t>
  </si>
  <si>
    <t>实现联网售票或网络售票的客运站点</t>
  </si>
  <si>
    <t>一级站</t>
  </si>
  <si>
    <t>二级站</t>
  </si>
  <si>
    <t>三级站</t>
  </si>
  <si>
    <t>四级站</t>
  </si>
  <si>
    <t>五级站</t>
  </si>
  <si>
    <t>简易站</t>
  </si>
  <si>
    <t>招呼站（点）</t>
  </si>
  <si>
    <t>大理市</t>
  </si>
  <si>
    <t>漾濞县</t>
  </si>
  <si>
    <t>宾川县</t>
  </si>
  <si>
    <t>祥云县</t>
  </si>
  <si>
    <t>弥渡县</t>
  </si>
  <si>
    <t>南涧县</t>
  </si>
  <si>
    <t>巍山县</t>
  </si>
  <si>
    <t>永平县</t>
  </si>
  <si>
    <t>云龙县</t>
  </si>
  <si>
    <t>洱源县</t>
  </si>
  <si>
    <t>剑川县</t>
  </si>
  <si>
    <t>鹤庆县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</si>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</sst>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黑体"/>
      <charset val="134"/>
    </font>
    <font>
      <sz val="10"/>
      <color theme="1"/>
      <name val="方正仿宋_GBK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方正仿宋_GBK"/>
      <charset val="134"/>
    </font>
    <font>
      <sz val="12"/>
      <color theme="1"/>
      <name val="方正仿宋_GBK"/>
      <charset val="134"/>
    </font>
    <font>
      <sz val="10"/>
      <color theme="1"/>
      <name val="Wingdings"/>
      <charset val="2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tabSelected="1" workbookViewId="0">
      <selection activeCell="A1" sqref="A1:X1"/>
    </sheetView>
  </sheetViews>
  <sheetFormatPr defaultColWidth="9" defaultRowHeight="12"/>
  <cols>
    <col min="1" max="1" width="4.66666666666667" style="1" customWidth="1"/>
    <col min="2" max="2" width="7.44166666666667" style="2" customWidth="1"/>
    <col min="3" max="3" width="5.88333333333333" style="2" customWidth="1"/>
    <col min="4" max="4" width="6" style="2" customWidth="1"/>
    <col min="5" max="5" width="7.10833333333333" style="2" customWidth="1"/>
    <col min="6" max="6" width="8.21666666666667" style="2" customWidth="1"/>
    <col min="7" max="7" width="6.775" style="2" customWidth="1"/>
    <col min="8" max="8" width="6.10833333333333" style="2" customWidth="1"/>
    <col min="9" max="9" width="6.88333333333333" style="2" customWidth="1"/>
    <col min="10" max="10" width="8.775" style="2" customWidth="1"/>
    <col min="11" max="16" width="5.10833333333333" style="1" customWidth="1"/>
    <col min="17" max="20" width="5" style="1" customWidth="1"/>
    <col min="21" max="21" width="6.775" style="1" customWidth="1"/>
    <col min="22" max="24" width="5.10833333333333" style="1" customWidth="1"/>
    <col min="25" max="16384" width="9" style="2"/>
  </cols>
  <sheetData>
    <row r="1" ht="31.95" customHeight="1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3.05" customHeight="1" spans="1:2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22.95" customHeight="1" spans="1:24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ht="28.05" customHeight="1" spans="1:24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/>
      <c r="M4" s="6"/>
      <c r="N4" s="6"/>
      <c r="O4" s="6"/>
      <c r="P4" s="6" t="s">
        <v>13</v>
      </c>
      <c r="Q4" s="6"/>
      <c r="R4" s="6"/>
      <c r="S4" s="6"/>
      <c r="T4" s="6"/>
      <c r="U4" s="6"/>
      <c r="V4" s="6" t="s">
        <v>14</v>
      </c>
      <c r="W4" s="6"/>
      <c r="X4" s="6"/>
    </row>
    <row r="5" ht="97.05" customHeight="1" spans="1:24">
      <c r="A5" s="5"/>
      <c r="B5" s="8"/>
      <c r="C5" s="6"/>
      <c r="D5" s="6"/>
      <c r="E5" s="6"/>
      <c r="F5" s="6"/>
      <c r="G5" s="7"/>
      <c r="H5" s="6"/>
      <c r="I5" s="6"/>
      <c r="J5" s="6"/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16</v>
      </c>
      <c r="Q5" s="6" t="s">
        <v>17</v>
      </c>
      <c r="R5" s="6" t="s">
        <v>18</v>
      </c>
      <c r="S5" s="6" t="s">
        <v>19</v>
      </c>
      <c r="T5" s="6" t="s">
        <v>20</v>
      </c>
      <c r="U5" s="6" t="s">
        <v>21</v>
      </c>
      <c r="V5" s="6" t="s">
        <v>15</v>
      </c>
      <c r="W5" s="6" t="s">
        <v>16</v>
      </c>
      <c r="X5" s="6" t="s">
        <v>17</v>
      </c>
    </row>
    <row r="6" ht="19.95" customHeight="1" spans="1:25">
      <c r="A6" s="6">
        <v>1</v>
      </c>
      <c r="B6" s="6" t="s">
        <v>22</v>
      </c>
      <c r="C6" s="9">
        <v>142</v>
      </c>
      <c r="D6" s="9">
        <v>142</v>
      </c>
      <c r="E6" s="9">
        <v>142</v>
      </c>
      <c r="F6" s="9">
        <v>138</v>
      </c>
      <c r="G6" s="10">
        <v>420</v>
      </c>
      <c r="H6" s="9">
        <v>132</v>
      </c>
      <c r="I6" s="9">
        <v>70</v>
      </c>
      <c r="J6" s="9">
        <v>0</v>
      </c>
      <c r="K6" s="9">
        <v>2</v>
      </c>
      <c r="L6" s="9">
        <v>2</v>
      </c>
      <c r="M6" s="9">
        <v>0</v>
      </c>
      <c r="N6" s="9">
        <v>0</v>
      </c>
      <c r="O6" s="9">
        <v>0</v>
      </c>
      <c r="P6" s="9">
        <v>0</v>
      </c>
      <c r="Q6" s="9">
        <v>6</v>
      </c>
      <c r="R6" s="9">
        <v>0</v>
      </c>
      <c r="S6" s="9">
        <v>0</v>
      </c>
      <c r="T6" s="9">
        <v>9</v>
      </c>
      <c r="U6" s="9">
        <v>83</v>
      </c>
      <c r="V6" s="9">
        <f>K6</f>
        <v>2</v>
      </c>
      <c r="W6" s="9">
        <f>L6</f>
        <v>2</v>
      </c>
      <c r="X6" s="9">
        <f>M6</f>
        <v>0</v>
      </c>
      <c r="Y6" s="17"/>
    </row>
    <row r="7" ht="19.95" customHeight="1" spans="1:25">
      <c r="A7" s="6">
        <v>2</v>
      </c>
      <c r="B7" s="6" t="s">
        <v>23</v>
      </c>
      <c r="C7" s="9">
        <v>66</v>
      </c>
      <c r="D7" s="9">
        <v>66</v>
      </c>
      <c r="E7" s="9">
        <v>66</v>
      </c>
      <c r="F7" s="9">
        <v>66</v>
      </c>
      <c r="G7" s="10">
        <v>2</v>
      </c>
      <c r="H7" s="9">
        <v>56</v>
      </c>
      <c r="I7" s="9">
        <v>2</v>
      </c>
      <c r="J7" s="9">
        <v>0</v>
      </c>
      <c r="K7" s="9">
        <v>0</v>
      </c>
      <c r="L7" s="9">
        <v>0</v>
      </c>
      <c r="M7" s="9">
        <v>1</v>
      </c>
      <c r="N7" s="9">
        <v>0</v>
      </c>
      <c r="O7" s="9">
        <v>7</v>
      </c>
      <c r="P7" s="9">
        <v>0</v>
      </c>
      <c r="Q7" s="9">
        <v>0</v>
      </c>
      <c r="R7" s="9">
        <v>0</v>
      </c>
      <c r="S7" s="9">
        <v>7</v>
      </c>
      <c r="T7" s="9">
        <v>0</v>
      </c>
      <c r="U7" s="9">
        <v>73</v>
      </c>
      <c r="V7" s="9">
        <f t="shared" ref="V7:V18" si="0">K7</f>
        <v>0</v>
      </c>
      <c r="W7" s="9">
        <f t="shared" ref="W7:W18" si="1">L7</f>
        <v>0</v>
      </c>
      <c r="X7" s="9">
        <f t="shared" ref="X7:X18" si="2">M7</f>
        <v>1</v>
      </c>
      <c r="Y7" s="17"/>
    </row>
    <row r="8" ht="19.95" customHeight="1" spans="1:25">
      <c r="A8" s="6">
        <v>3</v>
      </c>
      <c r="B8" s="6" t="s">
        <v>24</v>
      </c>
      <c r="C8" s="9">
        <v>90</v>
      </c>
      <c r="D8" s="9">
        <v>90</v>
      </c>
      <c r="E8" s="9">
        <v>90</v>
      </c>
      <c r="F8" s="9">
        <v>90</v>
      </c>
      <c r="G8" s="10">
        <v>65</v>
      </c>
      <c r="H8" s="9">
        <v>115</v>
      </c>
      <c r="I8" s="9">
        <v>63</v>
      </c>
      <c r="J8" s="9">
        <v>0</v>
      </c>
      <c r="K8" s="9">
        <v>0</v>
      </c>
      <c r="L8" s="9">
        <v>1</v>
      </c>
      <c r="M8" s="9">
        <v>0</v>
      </c>
      <c r="N8" s="9">
        <v>1</v>
      </c>
      <c r="O8" s="9">
        <v>4</v>
      </c>
      <c r="P8" s="9">
        <v>0</v>
      </c>
      <c r="Q8" s="9">
        <v>0</v>
      </c>
      <c r="R8" s="9">
        <v>1</v>
      </c>
      <c r="S8" s="9">
        <v>4</v>
      </c>
      <c r="T8" s="9">
        <v>2</v>
      </c>
      <c r="U8" s="9">
        <v>10</v>
      </c>
      <c r="V8" s="9">
        <f t="shared" si="0"/>
        <v>0</v>
      </c>
      <c r="W8" s="9">
        <f t="shared" si="1"/>
        <v>1</v>
      </c>
      <c r="X8" s="9">
        <f t="shared" si="2"/>
        <v>0</v>
      </c>
      <c r="Y8" s="1"/>
    </row>
    <row r="9" ht="19.95" customHeight="1" spans="1:25">
      <c r="A9" s="6">
        <v>4</v>
      </c>
      <c r="B9" s="6" t="s">
        <v>25</v>
      </c>
      <c r="C9" s="11">
        <v>139</v>
      </c>
      <c r="D9" s="11">
        <v>139</v>
      </c>
      <c r="E9" s="11">
        <v>139</v>
      </c>
      <c r="F9" s="11">
        <v>139</v>
      </c>
      <c r="G9" s="11">
        <v>61</v>
      </c>
      <c r="H9" s="11">
        <v>394</v>
      </c>
      <c r="I9" s="11">
        <v>394</v>
      </c>
      <c r="J9" s="11">
        <v>0</v>
      </c>
      <c r="K9" s="11">
        <v>0</v>
      </c>
      <c r="L9" s="11">
        <v>1</v>
      </c>
      <c r="M9" s="11">
        <v>1</v>
      </c>
      <c r="N9" s="11">
        <v>1</v>
      </c>
      <c r="O9" s="11">
        <v>0</v>
      </c>
      <c r="P9" s="11">
        <v>0</v>
      </c>
      <c r="Q9" s="11">
        <v>0</v>
      </c>
      <c r="R9" s="11">
        <v>2</v>
      </c>
      <c r="S9" s="11">
        <v>0</v>
      </c>
      <c r="T9" s="11">
        <v>32</v>
      </c>
      <c r="U9" s="11">
        <v>65</v>
      </c>
      <c r="V9" s="9">
        <f t="shared" si="0"/>
        <v>0</v>
      </c>
      <c r="W9" s="9">
        <f t="shared" si="1"/>
        <v>1</v>
      </c>
      <c r="X9" s="9">
        <f t="shared" si="2"/>
        <v>1</v>
      </c>
      <c r="Y9" s="1"/>
    </row>
    <row r="10" ht="19.95" customHeight="1" spans="1:25">
      <c r="A10" s="6">
        <v>5</v>
      </c>
      <c r="B10" s="6" t="s">
        <v>26</v>
      </c>
      <c r="C10" s="9">
        <v>89</v>
      </c>
      <c r="D10" s="9">
        <v>89</v>
      </c>
      <c r="E10" s="9">
        <v>89</v>
      </c>
      <c r="F10" s="9">
        <v>89</v>
      </c>
      <c r="G10" s="10">
        <v>142</v>
      </c>
      <c r="H10" s="9">
        <v>132</v>
      </c>
      <c r="I10" s="9">
        <v>139</v>
      </c>
      <c r="J10" s="9">
        <v>0</v>
      </c>
      <c r="K10" s="9">
        <v>0</v>
      </c>
      <c r="L10" s="9">
        <v>0</v>
      </c>
      <c r="M10" s="9">
        <v>1</v>
      </c>
      <c r="N10" s="9">
        <v>0</v>
      </c>
      <c r="O10" s="9">
        <v>0</v>
      </c>
      <c r="P10" s="9">
        <v>0</v>
      </c>
      <c r="Q10" s="9">
        <v>0</v>
      </c>
      <c r="R10" s="9">
        <v>8</v>
      </c>
      <c r="S10" s="9">
        <v>0</v>
      </c>
      <c r="T10" s="9">
        <v>0</v>
      </c>
      <c r="U10" s="9">
        <v>400</v>
      </c>
      <c r="V10" s="9">
        <f t="shared" si="0"/>
        <v>0</v>
      </c>
      <c r="W10" s="9">
        <f t="shared" si="1"/>
        <v>0</v>
      </c>
      <c r="X10" s="9">
        <f t="shared" si="2"/>
        <v>1</v>
      </c>
      <c r="Y10" s="17"/>
    </row>
    <row r="11" ht="19.95" customHeight="1" spans="1:25">
      <c r="A11" s="6">
        <v>6</v>
      </c>
      <c r="B11" s="6" t="s">
        <v>27</v>
      </c>
      <c r="C11" s="9">
        <v>81</v>
      </c>
      <c r="D11" s="9">
        <v>81</v>
      </c>
      <c r="E11" s="9">
        <v>81</v>
      </c>
      <c r="F11" s="9">
        <v>73</v>
      </c>
      <c r="G11" s="10">
        <v>32</v>
      </c>
      <c r="H11" s="9">
        <v>173</v>
      </c>
      <c r="I11" s="9">
        <v>39</v>
      </c>
      <c r="J11" s="9">
        <v>1</v>
      </c>
      <c r="K11" s="9">
        <v>0</v>
      </c>
      <c r="L11" s="9">
        <v>1</v>
      </c>
      <c r="M11" s="9">
        <v>0</v>
      </c>
      <c r="N11" s="9">
        <v>0</v>
      </c>
      <c r="O11" s="9">
        <v>4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69</v>
      </c>
      <c r="V11" s="9">
        <f t="shared" si="0"/>
        <v>0</v>
      </c>
      <c r="W11" s="9">
        <f t="shared" si="1"/>
        <v>1</v>
      </c>
      <c r="X11" s="9">
        <f t="shared" si="2"/>
        <v>0</v>
      </c>
      <c r="Y11" s="17"/>
    </row>
    <row r="12" ht="19.95" customHeight="1" spans="1:25">
      <c r="A12" s="6">
        <v>7</v>
      </c>
      <c r="B12" s="6" t="s">
        <v>28</v>
      </c>
      <c r="C12" s="9">
        <v>83</v>
      </c>
      <c r="D12" s="9">
        <v>83</v>
      </c>
      <c r="E12" s="9">
        <v>83</v>
      </c>
      <c r="F12" s="9">
        <v>83</v>
      </c>
      <c r="G12" s="10">
        <v>9</v>
      </c>
      <c r="H12" s="9">
        <v>279</v>
      </c>
      <c r="I12" s="9">
        <v>9</v>
      </c>
      <c r="J12" s="9">
        <v>0</v>
      </c>
      <c r="K12" s="9">
        <v>0</v>
      </c>
      <c r="L12" s="9">
        <v>1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6</v>
      </c>
      <c r="U12" s="9">
        <v>106</v>
      </c>
      <c r="V12" s="9">
        <f t="shared" si="0"/>
        <v>0</v>
      </c>
      <c r="W12" s="9">
        <f t="shared" si="1"/>
        <v>1</v>
      </c>
      <c r="X12" s="9">
        <f t="shared" si="2"/>
        <v>0</v>
      </c>
      <c r="Y12" s="17"/>
    </row>
    <row r="13" ht="19.95" customHeight="1" spans="1:25">
      <c r="A13" s="6">
        <v>8</v>
      </c>
      <c r="B13" s="6" t="s">
        <v>29</v>
      </c>
      <c r="C13" s="9">
        <v>75</v>
      </c>
      <c r="D13" s="9">
        <v>75</v>
      </c>
      <c r="E13" s="9">
        <v>75</v>
      </c>
      <c r="F13" s="9">
        <v>60</v>
      </c>
      <c r="G13" s="10">
        <v>8</v>
      </c>
      <c r="H13" s="9">
        <v>264</v>
      </c>
      <c r="I13" s="9">
        <v>0</v>
      </c>
      <c r="J13" s="9">
        <v>0</v>
      </c>
      <c r="K13" s="9">
        <v>0</v>
      </c>
      <c r="L13" s="9">
        <v>1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55</v>
      </c>
      <c r="V13" s="9">
        <f t="shared" si="0"/>
        <v>0</v>
      </c>
      <c r="W13" s="9">
        <f t="shared" si="1"/>
        <v>1</v>
      </c>
      <c r="X13" s="9">
        <f t="shared" si="2"/>
        <v>0</v>
      </c>
      <c r="Y13" s="17"/>
    </row>
    <row r="14" ht="19.95" customHeight="1" spans="1:25">
      <c r="A14" s="6">
        <v>9</v>
      </c>
      <c r="B14" s="6" t="s">
        <v>30</v>
      </c>
      <c r="C14" s="9">
        <v>86</v>
      </c>
      <c r="D14" s="9">
        <v>86</v>
      </c>
      <c r="E14" s="9">
        <v>86</v>
      </c>
      <c r="F14" s="9">
        <v>86</v>
      </c>
      <c r="G14" s="10">
        <v>2</v>
      </c>
      <c r="H14" s="9">
        <v>51</v>
      </c>
      <c r="I14" s="9">
        <v>6</v>
      </c>
      <c r="J14" s="9">
        <v>0</v>
      </c>
      <c r="K14" s="9">
        <v>0</v>
      </c>
      <c r="L14" s="9">
        <v>0</v>
      </c>
      <c r="M14" s="9">
        <v>1</v>
      </c>
      <c r="N14" s="9">
        <v>2</v>
      </c>
      <c r="O14" s="9">
        <v>3</v>
      </c>
      <c r="P14" s="9">
        <v>0</v>
      </c>
      <c r="Q14" s="9">
        <v>1</v>
      </c>
      <c r="R14" s="9">
        <v>2</v>
      </c>
      <c r="S14" s="9">
        <v>3</v>
      </c>
      <c r="T14" s="9">
        <v>0</v>
      </c>
      <c r="U14" s="9">
        <v>86</v>
      </c>
      <c r="V14" s="9">
        <f t="shared" si="0"/>
        <v>0</v>
      </c>
      <c r="W14" s="9">
        <f t="shared" si="1"/>
        <v>0</v>
      </c>
      <c r="X14" s="9">
        <f t="shared" si="2"/>
        <v>1</v>
      </c>
      <c r="Y14" s="17"/>
    </row>
    <row r="15" ht="19.95" customHeight="1" spans="1:25">
      <c r="A15" s="6">
        <v>10</v>
      </c>
      <c r="B15" s="6" t="s">
        <v>31</v>
      </c>
      <c r="C15" s="9">
        <v>90</v>
      </c>
      <c r="D15" s="9">
        <v>90</v>
      </c>
      <c r="E15" s="9">
        <v>90</v>
      </c>
      <c r="F15" s="9">
        <v>90</v>
      </c>
      <c r="G15" s="10">
        <v>8</v>
      </c>
      <c r="H15" s="9">
        <v>315</v>
      </c>
      <c r="I15" s="9">
        <v>8</v>
      </c>
      <c r="J15" s="9">
        <v>0</v>
      </c>
      <c r="K15" s="9">
        <v>0</v>
      </c>
      <c r="L15" s="9">
        <v>1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116</v>
      </c>
      <c r="V15" s="9">
        <f t="shared" si="0"/>
        <v>0</v>
      </c>
      <c r="W15" s="9">
        <f t="shared" si="1"/>
        <v>1</v>
      </c>
      <c r="X15" s="9">
        <f t="shared" si="2"/>
        <v>0</v>
      </c>
      <c r="Y15" s="1"/>
    </row>
    <row r="16" ht="19.95" customHeight="1" spans="1:25">
      <c r="A16" s="6">
        <v>11</v>
      </c>
      <c r="B16" s="6" t="s">
        <v>32</v>
      </c>
      <c r="C16" s="9">
        <v>93</v>
      </c>
      <c r="D16" s="9">
        <v>93</v>
      </c>
      <c r="E16" s="9">
        <v>93</v>
      </c>
      <c r="F16" s="9">
        <v>93</v>
      </c>
      <c r="G16" s="10">
        <v>6</v>
      </c>
      <c r="H16" s="12">
        <v>367</v>
      </c>
      <c r="I16" s="12">
        <v>0</v>
      </c>
      <c r="J16" s="9">
        <v>0</v>
      </c>
      <c r="K16" s="9">
        <v>0</v>
      </c>
      <c r="L16" s="9">
        <v>1</v>
      </c>
      <c r="M16" s="9">
        <v>0</v>
      </c>
      <c r="N16" s="12">
        <v>0</v>
      </c>
      <c r="O16" s="9">
        <v>0</v>
      </c>
      <c r="P16" s="9">
        <v>0</v>
      </c>
      <c r="Q16" s="9">
        <v>0</v>
      </c>
      <c r="R16" s="9">
        <v>7</v>
      </c>
      <c r="S16" s="9">
        <v>0</v>
      </c>
      <c r="T16" s="9">
        <v>0</v>
      </c>
      <c r="U16" s="9">
        <v>93</v>
      </c>
      <c r="V16" s="9">
        <f t="shared" si="0"/>
        <v>0</v>
      </c>
      <c r="W16" s="9">
        <f t="shared" si="1"/>
        <v>1</v>
      </c>
      <c r="X16" s="9">
        <f t="shared" si="2"/>
        <v>0</v>
      </c>
      <c r="Y16" s="17"/>
    </row>
    <row r="17" ht="19.95" customHeight="1" spans="1:25">
      <c r="A17" s="6">
        <v>12</v>
      </c>
      <c r="B17" s="6" t="s">
        <v>33</v>
      </c>
      <c r="C17" s="13">
        <v>117</v>
      </c>
      <c r="D17" s="13">
        <v>117</v>
      </c>
      <c r="E17" s="13">
        <v>117</v>
      </c>
      <c r="F17" s="13">
        <v>117</v>
      </c>
      <c r="G17" s="13">
        <v>66</v>
      </c>
      <c r="H17" s="13">
        <v>120</v>
      </c>
      <c r="I17" s="13">
        <v>94</v>
      </c>
      <c r="J17" s="13">
        <v>0</v>
      </c>
      <c r="K17" s="13">
        <v>0</v>
      </c>
      <c r="L17" s="13">
        <v>0</v>
      </c>
      <c r="M17" s="13">
        <v>1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8</v>
      </c>
      <c r="U17" s="13">
        <v>73</v>
      </c>
      <c r="V17" s="9">
        <f t="shared" si="0"/>
        <v>0</v>
      </c>
      <c r="W17" s="9">
        <f t="shared" si="1"/>
        <v>0</v>
      </c>
      <c r="X17" s="9">
        <f t="shared" si="2"/>
        <v>1</v>
      </c>
      <c r="Y17" s="17"/>
    </row>
    <row r="18" ht="19.95" customHeight="1" spans="1:24">
      <c r="A18" s="14" t="s">
        <v>34</v>
      </c>
      <c r="B18" s="15"/>
      <c r="C18" s="9">
        <f>SUM(C6:C17)</f>
        <v>1151</v>
      </c>
      <c r="D18" s="9">
        <f t="shared" ref="D18:X18" si="3">SUM(D6:D17)</f>
        <v>1151</v>
      </c>
      <c r="E18" s="9">
        <f t="shared" si="3"/>
        <v>1151</v>
      </c>
      <c r="F18" s="9">
        <f t="shared" si="3"/>
        <v>1124</v>
      </c>
      <c r="G18" s="10">
        <f t="shared" si="3"/>
        <v>821</v>
      </c>
      <c r="H18" s="9">
        <f t="shared" si="3"/>
        <v>2398</v>
      </c>
      <c r="I18" s="9">
        <f t="shared" si="3"/>
        <v>824</v>
      </c>
      <c r="J18" s="9">
        <f t="shared" si="3"/>
        <v>1</v>
      </c>
      <c r="K18" s="9">
        <f t="shared" si="3"/>
        <v>2</v>
      </c>
      <c r="L18" s="9">
        <f t="shared" si="3"/>
        <v>9</v>
      </c>
      <c r="M18" s="9">
        <f t="shared" si="3"/>
        <v>5</v>
      </c>
      <c r="N18" s="9">
        <f t="shared" si="3"/>
        <v>4</v>
      </c>
      <c r="O18" s="9">
        <f t="shared" si="3"/>
        <v>18</v>
      </c>
      <c r="P18" s="9">
        <f t="shared" si="3"/>
        <v>0</v>
      </c>
      <c r="Q18" s="9">
        <f t="shared" si="3"/>
        <v>7</v>
      </c>
      <c r="R18" s="9">
        <f t="shared" si="3"/>
        <v>20</v>
      </c>
      <c r="S18" s="9">
        <f t="shared" si="3"/>
        <v>14</v>
      </c>
      <c r="T18" s="9">
        <f t="shared" si="3"/>
        <v>57</v>
      </c>
      <c r="U18" s="9">
        <f t="shared" si="3"/>
        <v>1229</v>
      </c>
      <c r="V18" s="9">
        <f t="shared" si="0"/>
        <v>2</v>
      </c>
      <c r="W18" s="9">
        <f t="shared" si="1"/>
        <v>9</v>
      </c>
      <c r="X18" s="9">
        <f t="shared" si="2"/>
        <v>5</v>
      </c>
    </row>
    <row r="19" ht="21" customHeight="1" spans="1:24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ht="21" customHeight="1"/>
  </sheetData>
  <mergeCells count="17">
    <mergeCell ref="A1:X1"/>
    <mergeCell ref="A3:X3"/>
    <mergeCell ref="K4:O4"/>
    <mergeCell ref="P4:U4"/>
    <mergeCell ref="V4:X4"/>
    <mergeCell ref="A18:B18"/>
    <mergeCell ref="A19:X1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196527777777778" right="0.196527777777778" top="0.786805555555556" bottom="0.78680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4" sqref="E24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大理州直属党政机关单位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基本情况表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运管科</dc:creator>
  <cp:lastModifiedBy>Administrator</cp:lastModifiedBy>
  <dcterms:created xsi:type="dcterms:W3CDTF">2021-08-19T10:43:00Z</dcterms:created>
  <dcterms:modified xsi:type="dcterms:W3CDTF">2022-05-19T01:04:09Z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