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2" r:id="rId1"/>
  </sheets>
  <definedNames>
    <definedName name="_xlnm._FilterDatabase" localSheetId="0" hidden="1">Sheet1!$A$1:$L$219</definedName>
    <definedName name="_xlnm.Print_Titles" localSheetId="0">Sheet1!$2:$2</definedName>
  </definedNames>
  <calcPr calcId="144525"/>
</workbook>
</file>

<file path=xl/sharedStrings.xml><?xml version="1.0" encoding="utf-8"?>
<sst xmlns="http://schemas.openxmlformats.org/spreadsheetml/2006/main" count="882" uniqueCount="646">
  <si>
    <t>大理州2023年州级事业单位公开招聘工作人员面试成绩和综合成绩及进入体检人员名单</t>
  </si>
  <si>
    <t>招聘单位</t>
  </si>
  <si>
    <t>招聘岗位</t>
  </si>
  <si>
    <t>岗位代码</t>
  </si>
  <si>
    <t>招聘人数</t>
  </si>
  <si>
    <t>考生姓名</t>
  </si>
  <si>
    <t>准考证号</t>
  </si>
  <si>
    <t>笔试成绩</t>
  </si>
  <si>
    <t>折算后笔试成绩</t>
  </si>
  <si>
    <t>面试成绩</t>
  </si>
  <si>
    <t>折算后面试成绩</t>
  </si>
  <si>
    <t>综合成绩</t>
  </si>
  <si>
    <t>是否进入体检</t>
  </si>
  <si>
    <t>大理日报社</t>
  </si>
  <si>
    <t>新闻采编</t>
  </si>
  <si>
    <t>15399013001001001</t>
  </si>
  <si>
    <t>禹俊勋</t>
  </si>
  <si>
    <t>2153292100329</t>
  </si>
  <si>
    <t>是</t>
  </si>
  <si>
    <t>杨洋</t>
  </si>
  <si>
    <t>2153292101112</t>
  </si>
  <si>
    <t>否</t>
  </si>
  <si>
    <t>15399013001001002</t>
  </si>
  <si>
    <t>龚秋燕</t>
  </si>
  <si>
    <t>2153292102019</t>
  </si>
  <si>
    <t>杨明月</t>
  </si>
  <si>
    <t>2153292100917</t>
  </si>
  <si>
    <t>大理州纪委(州委巡察办）信息中心</t>
  </si>
  <si>
    <t>网络管理维护</t>
  </si>
  <si>
    <t>15399013002001001</t>
  </si>
  <si>
    <t>高诗琪</t>
  </si>
  <si>
    <t>3153292601630</t>
  </si>
  <si>
    <t>杨永琳</t>
  </si>
  <si>
    <t>3153292602119</t>
  </si>
  <si>
    <t>大理州互联网新闻信息中心</t>
  </si>
  <si>
    <t>专业技术人员</t>
  </si>
  <si>
    <t>15399013003001001</t>
  </si>
  <si>
    <t>杨锐华</t>
  </si>
  <si>
    <t>3153292601118</t>
  </si>
  <si>
    <t>李鑫祎</t>
  </si>
  <si>
    <t>3153292603909</t>
  </si>
  <si>
    <t>大理州网络应急指挥和违法不良信息举报中心</t>
  </si>
  <si>
    <t>财务人员</t>
  </si>
  <si>
    <t>15399013003002001</t>
  </si>
  <si>
    <t>杨宜晴</t>
  </si>
  <si>
    <t>1153292501712</t>
  </si>
  <si>
    <t>李敏</t>
  </si>
  <si>
    <t>1153292504105</t>
  </si>
  <si>
    <t>大理州住房公积金管理中心</t>
  </si>
  <si>
    <t>15399013004001001</t>
  </si>
  <si>
    <t>贾惠雯</t>
  </si>
  <si>
    <t>1153292508710</t>
  </si>
  <si>
    <t>王丽婷</t>
  </si>
  <si>
    <t>1153292503711</t>
  </si>
  <si>
    <t>彭燕妮</t>
  </si>
  <si>
    <t>1153292504724</t>
  </si>
  <si>
    <t>李霞</t>
  </si>
  <si>
    <t>1153292506802</t>
  </si>
  <si>
    <t>15399013004001002</t>
  </si>
  <si>
    <t>王姚</t>
  </si>
  <si>
    <t>1153292505515</t>
  </si>
  <si>
    <t>赵一晗</t>
  </si>
  <si>
    <t>1153292507330</t>
  </si>
  <si>
    <t>孙道磊</t>
  </si>
  <si>
    <t>1153292505615</t>
  </si>
  <si>
    <t>代鸽峰</t>
  </si>
  <si>
    <t>1153292506308</t>
  </si>
  <si>
    <t>大理广播电视台</t>
  </si>
  <si>
    <t>电视播音主持</t>
  </si>
  <si>
    <t>15399013005001001</t>
  </si>
  <si>
    <t>冯伟涛</t>
  </si>
  <si>
    <t>2153292301429</t>
  </si>
  <si>
    <t>王文杰</t>
  </si>
  <si>
    <t>2153292200920</t>
  </si>
  <si>
    <t>李欣</t>
  </si>
  <si>
    <t>2153292200118</t>
  </si>
  <si>
    <t>刘王潇宇</t>
  </si>
  <si>
    <t>2153292300314</t>
  </si>
  <si>
    <t>王彦鑫</t>
  </si>
  <si>
    <t>2153292201621</t>
  </si>
  <si>
    <t>网络技术</t>
  </si>
  <si>
    <t>15399013005001002</t>
  </si>
  <si>
    <t>张义明</t>
  </si>
  <si>
    <t>3153292802429</t>
  </si>
  <si>
    <t>陈思杰</t>
  </si>
  <si>
    <t>3153292801726</t>
  </si>
  <si>
    <t>张思航</t>
  </si>
  <si>
    <t>3153292801505</t>
  </si>
  <si>
    <t>孔露萍</t>
  </si>
  <si>
    <t>3153292800919</t>
  </si>
  <si>
    <t>大理州特殊教育学校</t>
  </si>
  <si>
    <t>烹饪教学</t>
  </si>
  <si>
    <t>15399013006001002</t>
  </si>
  <si>
    <t>权永烛</t>
  </si>
  <si>
    <t>4253291601101</t>
  </si>
  <si>
    <t>王江林</t>
  </si>
  <si>
    <t>4253291602003</t>
  </si>
  <si>
    <t>康复治疗</t>
  </si>
  <si>
    <t>15399013006001003</t>
  </si>
  <si>
    <t>梁琪蕊</t>
  </si>
  <si>
    <t>4253291600517</t>
  </si>
  <si>
    <t>李中扬</t>
  </si>
  <si>
    <t>4253291600121</t>
  </si>
  <si>
    <t>大理州财贸学校</t>
  </si>
  <si>
    <t>中专数学教师</t>
  </si>
  <si>
    <t>15399013006003001</t>
  </si>
  <si>
    <t>熊慧</t>
  </si>
  <si>
    <t>4253291600702</t>
  </si>
  <si>
    <t>陈倩</t>
  </si>
  <si>
    <t>4253291601329</t>
  </si>
  <si>
    <t>中专心理学教师</t>
  </si>
  <si>
    <t>15399013006003003</t>
  </si>
  <si>
    <t>王丹</t>
  </si>
  <si>
    <t>4253291601122</t>
  </si>
  <si>
    <t>缺考</t>
  </si>
  <si>
    <t>中专历史教师</t>
  </si>
  <si>
    <t>15399013006003004</t>
  </si>
  <si>
    <t>崔良晓</t>
  </si>
  <si>
    <t>4253291602019</t>
  </si>
  <si>
    <t>杨启相</t>
  </si>
  <si>
    <t>4253291600303</t>
  </si>
  <si>
    <t>中专思想政治教师</t>
  </si>
  <si>
    <t>15399013006003005</t>
  </si>
  <si>
    <t>孙立珊</t>
  </si>
  <si>
    <t>4253291602009</t>
  </si>
  <si>
    <t>杨婷</t>
  </si>
  <si>
    <t>4253291600624</t>
  </si>
  <si>
    <t>中专体育教师</t>
  </si>
  <si>
    <t>15399013006003006</t>
  </si>
  <si>
    <t>陈锐</t>
  </si>
  <si>
    <t>4253291601629</t>
  </si>
  <si>
    <t>马霞</t>
  </si>
  <si>
    <t>4253291600929</t>
  </si>
  <si>
    <t>大理护理职业学院</t>
  </si>
  <si>
    <t>医学检验技术教师</t>
  </si>
  <si>
    <t>15399013006004001</t>
  </si>
  <si>
    <t>陈小婧</t>
  </si>
  <si>
    <t>5553290201001</t>
  </si>
  <si>
    <t>眼视光学教师</t>
  </si>
  <si>
    <t>15399013006004003</t>
  </si>
  <si>
    <t>陈春杏</t>
  </si>
  <si>
    <t>5553290201825</t>
  </si>
  <si>
    <t>陈美玲</t>
  </si>
  <si>
    <t>5553290202104</t>
  </si>
  <si>
    <t>大理州民族宗教事务委员会</t>
  </si>
  <si>
    <t>大理州民族宗教事务服务中心民族宗教政策、文化、语言文字研究</t>
  </si>
  <si>
    <t>15399013007001001</t>
  </si>
  <si>
    <t>李继兰</t>
  </si>
  <si>
    <t>2153292300118</t>
  </si>
  <si>
    <t>罗雪</t>
  </si>
  <si>
    <t>2153292301211</t>
  </si>
  <si>
    <t>大理州民政精神病医院</t>
  </si>
  <si>
    <t>临床诊疗</t>
  </si>
  <si>
    <t>15399013008001001</t>
  </si>
  <si>
    <t>周雪</t>
  </si>
  <si>
    <t>5253291101430</t>
  </si>
  <si>
    <t>王玲娟</t>
  </si>
  <si>
    <t>5253291101119</t>
  </si>
  <si>
    <t>李亚红</t>
  </si>
  <si>
    <t>5253291102022</t>
  </si>
  <si>
    <t>王远凤</t>
  </si>
  <si>
    <t>5253291101407</t>
  </si>
  <si>
    <t>张邱兰</t>
  </si>
  <si>
    <t>5253291101904</t>
  </si>
  <si>
    <t>王震禄</t>
  </si>
  <si>
    <t>5253291100617</t>
  </si>
  <si>
    <t>医学影像诊断</t>
  </si>
  <si>
    <t>15399013008001002</t>
  </si>
  <si>
    <t>张皓瑜</t>
  </si>
  <si>
    <t>5253291100816</t>
  </si>
  <si>
    <t>吴梅</t>
  </si>
  <si>
    <t>5253291100127</t>
  </si>
  <si>
    <t>精神科护理</t>
  </si>
  <si>
    <t>15399013008001003</t>
  </si>
  <si>
    <t>杨燚钦</t>
  </si>
  <si>
    <t>5453291001526</t>
  </si>
  <si>
    <t>黄俊松</t>
  </si>
  <si>
    <t>5453291001629</t>
  </si>
  <si>
    <t>金翔</t>
  </si>
  <si>
    <t>5453291001707</t>
  </si>
  <si>
    <t>董绍树</t>
  </si>
  <si>
    <t>5453291001528</t>
  </si>
  <si>
    <t>大理州劳动人事争议仲裁院</t>
  </si>
  <si>
    <t>劳动人事争议仲裁、办公室综合管理、财务</t>
  </si>
  <si>
    <t>15399013009001001</t>
  </si>
  <si>
    <t>杨楠</t>
  </si>
  <si>
    <t>1153291000703</t>
  </si>
  <si>
    <t>杨露璐</t>
  </si>
  <si>
    <t>1153291001023</t>
  </si>
  <si>
    <t>大理州社会保险服务中心</t>
  </si>
  <si>
    <t>15399013009002001</t>
  </si>
  <si>
    <t>黄宇涵</t>
  </si>
  <si>
    <t>3153292802114</t>
  </si>
  <si>
    <t>张晶晶</t>
  </si>
  <si>
    <t>3153292801127</t>
  </si>
  <si>
    <t>大理技师学院</t>
  </si>
  <si>
    <t>汽车维修专业课教学</t>
  </si>
  <si>
    <t>15399013009003001</t>
  </si>
  <si>
    <t>曾智琼</t>
  </si>
  <si>
    <t>4253291601529</t>
  </si>
  <si>
    <t>李佩岐</t>
  </si>
  <si>
    <t>4253291601705</t>
  </si>
  <si>
    <t>陶智</t>
  </si>
  <si>
    <t>4253291600618</t>
  </si>
  <si>
    <t>王渝茸</t>
  </si>
  <si>
    <t>4253291600102</t>
  </si>
  <si>
    <t>新能源汽车检测与维修专业课教学</t>
  </si>
  <si>
    <t>15399013009003002</t>
  </si>
  <si>
    <t>朱映</t>
  </si>
  <si>
    <t>4253291601515</t>
  </si>
  <si>
    <t>朱靖</t>
  </si>
  <si>
    <t>4253291601018</t>
  </si>
  <si>
    <t>工业机器人应用与维护专业课教学</t>
  </si>
  <si>
    <t>15399013009003003</t>
  </si>
  <si>
    <t>李荣芳</t>
  </si>
  <si>
    <t>4253291601411</t>
  </si>
  <si>
    <t>李国磊</t>
  </si>
  <si>
    <t>4253291600529</t>
  </si>
  <si>
    <t>心理咨询教师</t>
  </si>
  <si>
    <t>15399013009003004</t>
  </si>
  <si>
    <t>王天使</t>
  </si>
  <si>
    <t>4253291601817</t>
  </si>
  <si>
    <t>赵倩</t>
  </si>
  <si>
    <t>4253291601915</t>
  </si>
  <si>
    <t>大理州城乡建设技术中心</t>
  </si>
  <si>
    <t>15399013010002002</t>
  </si>
  <si>
    <t>廖建伟</t>
  </si>
  <si>
    <t>3153291201630</t>
  </si>
  <si>
    <t>杨林馨</t>
  </si>
  <si>
    <t>3153291201916</t>
  </si>
  <si>
    <t>大理州历史文化名城保护中心</t>
  </si>
  <si>
    <t>15399013010003003</t>
  </si>
  <si>
    <t>崔正辉</t>
  </si>
  <si>
    <t>3153292800118</t>
  </si>
  <si>
    <t>杨奕凡</t>
  </si>
  <si>
    <t>3153292803514</t>
  </si>
  <si>
    <t>常俊琪</t>
  </si>
  <si>
    <t>3153292801118</t>
  </si>
  <si>
    <t>大理州植保植检站</t>
  </si>
  <si>
    <t>植保植检</t>
  </si>
  <si>
    <t>15399013011001001</t>
  </si>
  <si>
    <t>李康</t>
  </si>
  <si>
    <t>3153291200917</t>
  </si>
  <si>
    <t>郭建峰</t>
  </si>
  <si>
    <t>3153291203017</t>
  </si>
  <si>
    <t>大理州渔业工作站</t>
  </si>
  <si>
    <t>水产养殖</t>
  </si>
  <si>
    <t>15399013011002001</t>
  </si>
  <si>
    <t>夏阳</t>
  </si>
  <si>
    <t>3153291202025</t>
  </si>
  <si>
    <t>王歆迪</t>
  </si>
  <si>
    <t>3153291201808</t>
  </si>
  <si>
    <t>大理州农业科学推广研究院</t>
  </si>
  <si>
    <t>农业新品种选育</t>
  </si>
  <si>
    <t>15399013011003001</t>
  </si>
  <si>
    <t>刘文权</t>
  </si>
  <si>
    <t>3153291202205</t>
  </si>
  <si>
    <t>罗健峰</t>
  </si>
  <si>
    <t>3153291201117</t>
  </si>
  <si>
    <t>15399013011003002</t>
  </si>
  <si>
    <t>杨学存</t>
  </si>
  <si>
    <t>3153291201224</t>
  </si>
  <si>
    <t>杨丽芬</t>
  </si>
  <si>
    <t>3153291201108</t>
  </si>
  <si>
    <t>大理州动物卫生监督所</t>
  </si>
  <si>
    <t>动物卫生监督</t>
  </si>
  <si>
    <t>15399013011004001</t>
  </si>
  <si>
    <t>董丹丹</t>
  </si>
  <si>
    <t>3153291201810</t>
  </si>
  <si>
    <t>董玉枝</t>
  </si>
  <si>
    <t>3153291202207</t>
  </si>
  <si>
    <t>和学秀</t>
  </si>
  <si>
    <t>3153291201902</t>
  </si>
  <si>
    <t>王梦婷</t>
  </si>
  <si>
    <t>3153291200713</t>
  </si>
  <si>
    <t>15399013011004002</t>
  </si>
  <si>
    <t>袁竹林</t>
  </si>
  <si>
    <t>3153291800726</t>
  </si>
  <si>
    <t>杨筱旻</t>
  </si>
  <si>
    <t>3153291800401</t>
  </si>
  <si>
    <t>大理州动物疫病预防控制中心</t>
  </si>
  <si>
    <t>兽药、饲料、畜产品检验检测</t>
  </si>
  <si>
    <t>15399013011005001</t>
  </si>
  <si>
    <t>孙立威</t>
  </si>
  <si>
    <t>3153291202101</t>
  </si>
  <si>
    <t>张王文淑</t>
  </si>
  <si>
    <t>3153291201530</t>
  </si>
  <si>
    <t>毕春䶮</t>
  </si>
  <si>
    <t>3153291200302</t>
  </si>
  <si>
    <t>动物疫病检测防控</t>
  </si>
  <si>
    <t>15399013011005002</t>
  </si>
  <si>
    <t>黄爱荣</t>
  </si>
  <si>
    <t>3153291203009</t>
  </si>
  <si>
    <t>单珏</t>
  </si>
  <si>
    <t>3153291203012</t>
  </si>
  <si>
    <t>15399013011005003</t>
  </si>
  <si>
    <t>何维琪</t>
  </si>
  <si>
    <t>3153291200127</t>
  </si>
  <si>
    <t>刘燕</t>
  </si>
  <si>
    <t>3153291200420</t>
  </si>
  <si>
    <t>大理州水利水电勘测设计研究院</t>
  </si>
  <si>
    <t>办公室文秘</t>
  </si>
  <si>
    <t>15399013012001001</t>
  </si>
  <si>
    <t>杨春燕</t>
  </si>
  <si>
    <t>1153290300714</t>
  </si>
  <si>
    <t>宋崇玲</t>
  </si>
  <si>
    <t>1153290301612</t>
  </si>
  <si>
    <t>水利水电工程测绘</t>
  </si>
  <si>
    <t>15399013012001003</t>
  </si>
  <si>
    <t>张悦</t>
  </si>
  <si>
    <t>3153291200902</t>
  </si>
  <si>
    <t>大理州民族文化工作团</t>
  </si>
  <si>
    <t>15399013013001001</t>
  </si>
  <si>
    <t>杨远程</t>
  </si>
  <si>
    <t>1153290401511</t>
  </si>
  <si>
    <t>李琴</t>
  </si>
  <si>
    <t>1153290401918</t>
  </si>
  <si>
    <t>大理州文物管理所</t>
  </si>
  <si>
    <t>田野考古</t>
  </si>
  <si>
    <t>15399013013002001</t>
  </si>
  <si>
    <t>程铎</t>
  </si>
  <si>
    <t>2153292301911</t>
  </si>
  <si>
    <t>杨子晖</t>
  </si>
  <si>
    <t>2153292301705</t>
  </si>
  <si>
    <t>15399013013002002</t>
  </si>
  <si>
    <t>张紫然</t>
  </si>
  <si>
    <t>2153292301920</t>
  </si>
  <si>
    <t>罗梦琴</t>
  </si>
  <si>
    <t>2153292300926</t>
  </si>
  <si>
    <t>古建维修、文物保护</t>
  </si>
  <si>
    <t>15399013013002003</t>
  </si>
  <si>
    <t>刘航秀</t>
  </si>
  <si>
    <t>3153291202216</t>
  </si>
  <si>
    <t>段晗薇</t>
  </si>
  <si>
    <t>3153291202715</t>
  </si>
  <si>
    <t>王凯</t>
  </si>
  <si>
    <t>3153291202223</t>
  </si>
  <si>
    <t>大理州博物馆</t>
  </si>
  <si>
    <t>文物陈列展览设计</t>
  </si>
  <si>
    <t>15399013013003001</t>
  </si>
  <si>
    <t>赵潇鹤</t>
  </si>
  <si>
    <t>2153292301629</t>
  </si>
  <si>
    <t>罗琳菲</t>
  </si>
  <si>
    <t>2153292301729</t>
  </si>
  <si>
    <t>大理州人民医院</t>
  </si>
  <si>
    <t>消化内科二病区</t>
  </si>
  <si>
    <t>15399013014001003</t>
  </si>
  <si>
    <t>王倩</t>
  </si>
  <si>
    <t>5253291100201</t>
  </si>
  <si>
    <t>张凤莲</t>
  </si>
  <si>
    <t>5253291101714</t>
  </si>
  <si>
    <t>消化内镜中心B岗</t>
  </si>
  <si>
    <t>15399013014001005</t>
  </si>
  <si>
    <t>王清涛</t>
  </si>
  <si>
    <t>5253291100826</t>
  </si>
  <si>
    <t>赵现麟</t>
  </si>
  <si>
    <t>5253291101105</t>
  </si>
  <si>
    <t>妇科</t>
  </si>
  <si>
    <t>15399013014001007</t>
  </si>
  <si>
    <t>杨燕</t>
  </si>
  <si>
    <t>5253291100815</t>
  </si>
  <si>
    <t>杜安学</t>
  </si>
  <si>
    <t>5253291100216</t>
  </si>
  <si>
    <t>神经外科</t>
  </si>
  <si>
    <t>15399013014001008</t>
  </si>
  <si>
    <t>苏俊</t>
  </si>
  <si>
    <t>5253291100705</t>
  </si>
  <si>
    <t>心胸外科二病区</t>
  </si>
  <si>
    <t>15399013014001010</t>
  </si>
  <si>
    <t>毕文彬</t>
  </si>
  <si>
    <t>5253291100630</t>
  </si>
  <si>
    <t>烧伤整形科</t>
  </si>
  <si>
    <t>15399013014001011</t>
  </si>
  <si>
    <t>徐章剑</t>
  </si>
  <si>
    <t>5253291100614</t>
  </si>
  <si>
    <t>董宝儒</t>
  </si>
  <si>
    <t>5253291101403</t>
  </si>
  <si>
    <t>口腔科A岗</t>
  </si>
  <si>
    <t>15399013014001014</t>
  </si>
  <si>
    <t>代凌</t>
  </si>
  <si>
    <t>5253291100802</t>
  </si>
  <si>
    <t>口腔科B岗</t>
  </si>
  <si>
    <t>15399013014001015</t>
  </si>
  <si>
    <t>杜松洁</t>
  </si>
  <si>
    <t>5253291101109</t>
  </si>
  <si>
    <t>孙露锦</t>
  </si>
  <si>
    <t>5253291100916</t>
  </si>
  <si>
    <t>凤仪分院综合外科</t>
  </si>
  <si>
    <t>15399013014001017</t>
  </si>
  <si>
    <t>董锦泰</t>
  </si>
  <si>
    <t>5253291100929</t>
  </si>
  <si>
    <t>放射影像中心</t>
  </si>
  <si>
    <t>15399013014001019</t>
  </si>
  <si>
    <t>5553290201930</t>
  </si>
  <si>
    <t>沙立辉</t>
  </si>
  <si>
    <t>5553290201018</t>
  </si>
  <si>
    <t>病理科</t>
  </si>
  <si>
    <t>15399013014001022</t>
  </si>
  <si>
    <t>胡菲</t>
  </si>
  <si>
    <t>5553290201619</t>
  </si>
  <si>
    <t>艾义婷</t>
  </si>
  <si>
    <t>5553290201414</t>
  </si>
  <si>
    <t>财务科</t>
  </si>
  <si>
    <t>15399013014001024</t>
  </si>
  <si>
    <t>王萍丽</t>
  </si>
  <si>
    <t>1153292500808</t>
  </si>
  <si>
    <t>徐杉</t>
  </si>
  <si>
    <t>1153292507723</t>
  </si>
  <si>
    <t>病案统计科</t>
  </si>
  <si>
    <t>15399013014001026</t>
  </si>
  <si>
    <t>雷锦逵</t>
  </si>
  <si>
    <t>5653290202519</t>
  </si>
  <si>
    <t>冯雨柔</t>
  </si>
  <si>
    <t>5653290202525</t>
  </si>
  <si>
    <t>医保科</t>
  </si>
  <si>
    <t>15399013014001027</t>
  </si>
  <si>
    <t>董碧月</t>
  </si>
  <si>
    <t>1153292507409</t>
  </si>
  <si>
    <t>王睿</t>
  </si>
  <si>
    <t>1153292503804</t>
  </si>
  <si>
    <t>王永亮</t>
  </si>
  <si>
    <t>1153292502521</t>
  </si>
  <si>
    <t>滇西区域医疗中心</t>
  </si>
  <si>
    <t>心血管病科</t>
  </si>
  <si>
    <t>15399013014002001</t>
  </si>
  <si>
    <t>杨鑫</t>
  </si>
  <si>
    <t>5253291100108</t>
  </si>
  <si>
    <t>杨晓</t>
  </si>
  <si>
    <t>5253291101011</t>
  </si>
  <si>
    <t>李子琪</t>
  </si>
  <si>
    <t>5253291100506</t>
  </si>
  <si>
    <t>肿瘤科B岗</t>
  </si>
  <si>
    <t>15399013014002003</t>
  </si>
  <si>
    <t>张凌娟</t>
  </si>
  <si>
    <t>5253291101429</t>
  </si>
  <si>
    <t>5253291100607</t>
  </si>
  <si>
    <t>骨科</t>
  </si>
  <si>
    <t>15399013014002010</t>
  </si>
  <si>
    <t>郭子涵</t>
  </si>
  <si>
    <t>5253291101829</t>
  </si>
  <si>
    <t>陈明志</t>
  </si>
  <si>
    <t>5253291100901</t>
  </si>
  <si>
    <t>黄成林</t>
  </si>
  <si>
    <t>5253291100926</t>
  </si>
  <si>
    <t>文弟生</t>
  </si>
  <si>
    <t>5253291102003</t>
  </si>
  <si>
    <t>康复医学科A岗</t>
  </si>
  <si>
    <t>15399013014002013</t>
  </si>
  <si>
    <t>马劲松</t>
  </si>
  <si>
    <t>5253291100110</t>
  </si>
  <si>
    <t>杞航</t>
  </si>
  <si>
    <t>5253291101619</t>
  </si>
  <si>
    <t>药剂科A岗</t>
  </si>
  <si>
    <t>15399013014002015</t>
  </si>
  <si>
    <t>邱成省</t>
  </si>
  <si>
    <t>5353291801504</t>
  </si>
  <si>
    <t>曾洁</t>
  </si>
  <si>
    <t>5353291801306</t>
  </si>
  <si>
    <t>药剂科B岗</t>
  </si>
  <si>
    <t>15399013014002016</t>
  </si>
  <si>
    <t>罗欣喜</t>
  </si>
  <si>
    <t>5353291802001</t>
  </si>
  <si>
    <t>杨伟霞</t>
  </si>
  <si>
    <t>5353291801807</t>
  </si>
  <si>
    <t>静脉药物配制中心</t>
  </si>
  <si>
    <t>15399013014002017</t>
  </si>
  <si>
    <t>马亚南</t>
  </si>
  <si>
    <t>5353291801612</t>
  </si>
  <si>
    <t>殷祺玲</t>
  </si>
  <si>
    <t>5353291801722</t>
  </si>
  <si>
    <t>临床护理</t>
  </si>
  <si>
    <t>15399013014002018</t>
  </si>
  <si>
    <t>尹桂芬</t>
  </si>
  <si>
    <t>5453290500930</t>
  </si>
  <si>
    <t>曹颖</t>
  </si>
  <si>
    <t>5453290801704</t>
  </si>
  <si>
    <t>禹忠慧</t>
  </si>
  <si>
    <t>5453290800613</t>
  </si>
  <si>
    <t>马媛媛</t>
  </si>
  <si>
    <t>5453290801205</t>
  </si>
  <si>
    <t>检验科</t>
  </si>
  <si>
    <t>15399013014002021</t>
  </si>
  <si>
    <t>寸淑娥</t>
  </si>
  <si>
    <t>5553290201509</t>
  </si>
  <si>
    <t>郑江婷</t>
  </si>
  <si>
    <t>5553290201628</t>
  </si>
  <si>
    <t>医疗业务部B岗</t>
  </si>
  <si>
    <t>15399013014002026</t>
  </si>
  <si>
    <t>顾丹丹</t>
  </si>
  <si>
    <t>1153292402127</t>
  </si>
  <si>
    <t>党政部</t>
  </si>
  <si>
    <t>15399013014002027</t>
  </si>
  <si>
    <t>赵钦</t>
  </si>
  <si>
    <t>2153292301702</t>
  </si>
  <si>
    <t>杨舒琦</t>
  </si>
  <si>
    <t>2153292300308</t>
  </si>
  <si>
    <t>人力资源部</t>
  </si>
  <si>
    <t>15399013014002028</t>
  </si>
  <si>
    <t>杨恬恬</t>
  </si>
  <si>
    <t>1153290300923</t>
  </si>
  <si>
    <t>李深</t>
  </si>
  <si>
    <t>1153292402005</t>
  </si>
  <si>
    <t>宣传和对外联络部</t>
  </si>
  <si>
    <t>15399013014002030</t>
  </si>
  <si>
    <t>牟玉叶</t>
  </si>
  <si>
    <t>2153292301421</t>
  </si>
  <si>
    <t>丁洁梅</t>
  </si>
  <si>
    <t>2153292301402</t>
  </si>
  <si>
    <t>财务运营管理部</t>
  </si>
  <si>
    <t>15399013014002031</t>
  </si>
  <si>
    <t>刘万鹏</t>
  </si>
  <si>
    <t>1153290300821</t>
  </si>
  <si>
    <t>赵可</t>
  </si>
  <si>
    <t>1153290301111</t>
  </si>
  <si>
    <t>信息部</t>
  </si>
  <si>
    <t>15399013014002032</t>
  </si>
  <si>
    <t>段棋名</t>
  </si>
  <si>
    <t>3153292802617</t>
  </si>
  <si>
    <t>王婷婷</t>
  </si>
  <si>
    <t>3153292802014</t>
  </si>
  <si>
    <t>王政安</t>
  </si>
  <si>
    <t>3153292800819</t>
  </si>
  <si>
    <t>大理州第二人民医院</t>
  </si>
  <si>
    <t>精神科临床医师</t>
  </si>
  <si>
    <t>15399013014005001</t>
  </si>
  <si>
    <t>郑然</t>
  </si>
  <si>
    <t>5253290202925</t>
  </si>
  <si>
    <t>周维玮</t>
  </si>
  <si>
    <t>5253290202927</t>
  </si>
  <si>
    <t>金蕊</t>
  </si>
  <si>
    <t>5253290202909</t>
  </si>
  <si>
    <t>吴艳林</t>
  </si>
  <si>
    <t>5253290202822</t>
  </si>
  <si>
    <t>关水菊</t>
  </si>
  <si>
    <t>5253290202820</t>
  </si>
  <si>
    <t>华庆瑶</t>
  </si>
  <si>
    <t>5253290202805</t>
  </si>
  <si>
    <t>高雪杉</t>
  </si>
  <si>
    <t>5253290202801</t>
  </si>
  <si>
    <t>杨会佳</t>
  </si>
  <si>
    <t>5253290202814</t>
  </si>
  <si>
    <t>李悦东</t>
  </si>
  <si>
    <t>5253290202918</t>
  </si>
  <si>
    <t>李佳卓</t>
  </si>
  <si>
    <t>5253290202912</t>
  </si>
  <si>
    <t>医保管理员</t>
  </si>
  <si>
    <t>15399013014005002</t>
  </si>
  <si>
    <t>刘林</t>
  </si>
  <si>
    <t>1153290401707</t>
  </si>
  <si>
    <t>董梦娟</t>
  </si>
  <si>
    <t>1153290401902</t>
  </si>
  <si>
    <t>财务</t>
  </si>
  <si>
    <t>15399013014005003</t>
  </si>
  <si>
    <t>段丁予</t>
  </si>
  <si>
    <t>1153290401028</t>
  </si>
  <si>
    <t>梁宸</t>
  </si>
  <si>
    <t>1153290401509</t>
  </si>
  <si>
    <t>法务</t>
  </si>
  <si>
    <t>15399013014005004</t>
  </si>
  <si>
    <t>沙艳</t>
  </si>
  <si>
    <t>1153290400303</t>
  </si>
  <si>
    <t>赵镯丹</t>
  </si>
  <si>
    <t>1153291000823</t>
  </si>
  <si>
    <t>殷康敏</t>
  </si>
  <si>
    <t>1153290401813</t>
  </si>
  <si>
    <t>大理州中医医院</t>
  </si>
  <si>
    <t>临床医师</t>
  </si>
  <si>
    <t>15399013014006001</t>
  </si>
  <si>
    <t>朱佳乐</t>
  </si>
  <si>
    <t>5153290200209</t>
  </si>
  <si>
    <t>王汰琪</t>
  </si>
  <si>
    <t>5153290200627</t>
  </si>
  <si>
    <t>茶秀艳</t>
  </si>
  <si>
    <t>5153290200123</t>
  </si>
  <si>
    <t>曾露</t>
  </si>
  <si>
    <t>5153290200702</t>
  </si>
  <si>
    <t>大理州食品药品检验所</t>
  </si>
  <si>
    <t>微生物检验</t>
  </si>
  <si>
    <t>15399013015001001</t>
  </si>
  <si>
    <t>杨祝强</t>
  </si>
  <si>
    <t>3153291201917</t>
  </si>
  <si>
    <t>李永进</t>
  </si>
  <si>
    <t>3153291200715</t>
  </si>
  <si>
    <t>药品检验</t>
  </si>
  <si>
    <t>15399013015001002</t>
  </si>
  <si>
    <t>宋明伟</t>
  </si>
  <si>
    <t>3153291202201</t>
  </si>
  <si>
    <t>赵雪蓉</t>
  </si>
  <si>
    <t>3153291201801</t>
  </si>
  <si>
    <t>李烛娟</t>
  </si>
  <si>
    <t>3153291201025</t>
  </si>
  <si>
    <t>大理州质量技术监督综合检测中心</t>
  </si>
  <si>
    <t>机电类特种设备检验</t>
  </si>
  <si>
    <t>15399013015002001</t>
  </si>
  <si>
    <t>苏江才</t>
  </si>
  <si>
    <t>3153291202021</t>
  </si>
  <si>
    <t>徐英杰</t>
  </si>
  <si>
    <t>3153291202209</t>
  </si>
  <si>
    <t>大理州苍山电视转播台</t>
  </si>
  <si>
    <t>山顶发射机房广播电视设施设备维护</t>
  </si>
  <si>
    <t>15399013016001001</t>
  </si>
  <si>
    <t>陈云鹏</t>
  </si>
  <si>
    <t>3153291201315</t>
  </si>
  <si>
    <t>杨雷</t>
  </si>
  <si>
    <t>3153291200930</t>
  </si>
  <si>
    <t>周冉</t>
  </si>
  <si>
    <t>3153291700126</t>
  </si>
  <si>
    <t>王科</t>
  </si>
  <si>
    <t>3153291700407</t>
  </si>
  <si>
    <t>吴禹哲</t>
  </si>
  <si>
    <t>3153291700102</t>
  </si>
  <si>
    <t>徐睿</t>
  </si>
  <si>
    <t>3153291201022</t>
  </si>
  <si>
    <t>山顶发射机房电力系统维护</t>
  </si>
  <si>
    <t>15399013016001002</t>
  </si>
  <si>
    <t>字利章</t>
  </si>
  <si>
    <t>3153291701308</t>
  </si>
  <si>
    <t>孙培效</t>
  </si>
  <si>
    <t>3153291701908</t>
  </si>
  <si>
    <t>大理州森林和草原资源管理总站</t>
  </si>
  <si>
    <t>森林和草原资源调查、监测技术员</t>
  </si>
  <si>
    <t>15399013017001001</t>
  </si>
  <si>
    <t>肖子光</t>
  </si>
  <si>
    <t>3153291701016</t>
  </si>
  <si>
    <t>董志侯</t>
  </si>
  <si>
    <t>3153291700630</t>
  </si>
  <si>
    <t>大理州大数据发展中心</t>
  </si>
  <si>
    <t>计算机管理</t>
  </si>
  <si>
    <t>15399013018001001</t>
  </si>
  <si>
    <t>陈华绍越</t>
  </si>
  <si>
    <t>3153291701114</t>
  </si>
  <si>
    <t>李霄</t>
  </si>
  <si>
    <t>3153291701917</t>
  </si>
  <si>
    <t>张林溪</t>
  </si>
  <si>
    <t>3153291701229</t>
  </si>
  <si>
    <t>杨家宝</t>
  </si>
  <si>
    <t>3153291701425</t>
  </si>
  <si>
    <t>15399013018001002</t>
  </si>
  <si>
    <t>张四琼</t>
  </si>
  <si>
    <t>3153291700227</t>
  </si>
  <si>
    <t>李峙颖</t>
  </si>
  <si>
    <t>3153291700328</t>
  </si>
  <si>
    <t>叶怡欣</t>
  </si>
  <si>
    <t>3153291700902</t>
  </si>
  <si>
    <t>魏婷婷</t>
  </si>
  <si>
    <t>3153291701422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</si>
</sst>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indexed="8"/>
      <name val="宋体"/>
      <charset val="134"/>
      <scheme val="minor"/>
    </font>
    <font>
      <sz val="11"/>
      <color theme="1"/>
      <name val="宋体"/>
      <charset val="134"/>
      <scheme val="minor"/>
    </font>
    <font>
      <sz val="20"/>
      <color theme="1"/>
      <name val="黑体"/>
      <charset val="134"/>
    </font>
    <font>
      <sz val="11"/>
      <color theme="1"/>
      <name val="黑体"/>
      <charset val="134"/>
    </font>
    <font>
      <sz val="12"/>
      <name val="宋体"/>
      <charset val="134"/>
      <scheme val="minor"/>
    </font>
    <font>
      <sz val="12"/>
      <color indexed="8"/>
      <name val="宋体"/>
      <charset val="134"/>
      <scheme val="minor"/>
    </font>
    <font>
      <sz val="10"/>
      <color indexed="8"/>
      <name val="宋体"/>
      <charset val="134"/>
      <scheme val="minor"/>
    </font>
    <font>
      <b/>
      <sz val="12"/>
      <color indexed="8"/>
      <name val="宋体"/>
      <charset val="134"/>
      <scheme val="minor"/>
    </font>
    <font>
      <sz val="12"/>
      <color theme="1"/>
      <name val="宋体"/>
      <charset val="134"/>
      <scheme val="minor"/>
    </font>
    <font>
      <b/>
      <sz val="13"/>
      <color theme="3"/>
      <name val="宋体"/>
      <charset val="134"/>
      <scheme val="minor"/>
    </font>
    <font>
      <sz val="11"/>
      <color rgb="FFFF0000"/>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18" fillId="14" borderId="0" applyNumberFormat="0" applyBorder="0" applyAlignment="0" applyProtection="0">
      <alignment vertical="center"/>
    </xf>
    <xf numFmtId="0" fontId="17" fillId="5" borderId="9"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43" fontId="1" fillId="0" borderId="0" applyFont="0" applyFill="0" applyBorder="0" applyAlignment="0" applyProtection="0">
      <alignment vertical="center"/>
    </xf>
    <xf numFmtId="0" fontId="20" fillId="19" borderId="0" applyNumberFormat="0" applyBorder="0" applyAlignment="0" applyProtection="0">
      <alignment vertical="center"/>
    </xf>
    <xf numFmtId="0" fontId="16"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3" borderId="6" applyNumberFormat="0" applyFont="0" applyAlignment="0" applyProtection="0">
      <alignment vertical="center"/>
    </xf>
    <xf numFmtId="0" fontId="20" fillId="18"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20" fillId="22" borderId="0" applyNumberFormat="0" applyBorder="0" applyAlignment="0" applyProtection="0">
      <alignment vertical="center"/>
    </xf>
    <xf numFmtId="0" fontId="14" fillId="0" borderId="8" applyNumberFormat="0" applyFill="0" applyAlignment="0" applyProtection="0">
      <alignment vertical="center"/>
    </xf>
    <xf numFmtId="0" fontId="20" fillId="21" borderId="0" applyNumberFormat="0" applyBorder="0" applyAlignment="0" applyProtection="0">
      <alignment vertical="center"/>
    </xf>
    <xf numFmtId="0" fontId="13" fillId="4" borderId="7" applyNumberFormat="0" applyAlignment="0" applyProtection="0">
      <alignment vertical="center"/>
    </xf>
    <xf numFmtId="0" fontId="25" fillId="4" borderId="9" applyNumberFormat="0" applyAlignment="0" applyProtection="0">
      <alignment vertical="center"/>
    </xf>
    <xf numFmtId="0" fontId="22" fillId="20" borderId="10" applyNumberFormat="0" applyAlignment="0" applyProtection="0">
      <alignment vertical="center"/>
    </xf>
    <xf numFmtId="0" fontId="18" fillId="13" borderId="0" applyNumberFormat="0" applyBorder="0" applyAlignment="0" applyProtection="0">
      <alignment vertical="center"/>
    </xf>
    <xf numFmtId="0" fontId="20" fillId="26" borderId="0" applyNumberFormat="0" applyBorder="0" applyAlignment="0" applyProtection="0">
      <alignment vertical="center"/>
    </xf>
    <xf numFmtId="0" fontId="27" fillId="0" borderId="12" applyNumberFormat="0" applyFill="0" applyAlignment="0" applyProtection="0">
      <alignment vertical="center"/>
    </xf>
    <xf numFmtId="0" fontId="26" fillId="0" borderId="11" applyNumberFormat="0" applyFill="0" applyAlignment="0" applyProtection="0">
      <alignment vertical="center"/>
    </xf>
    <xf numFmtId="0" fontId="11" fillId="2" borderId="0" applyNumberFormat="0" applyBorder="0" applyAlignment="0" applyProtection="0">
      <alignment vertical="center"/>
    </xf>
    <xf numFmtId="0" fontId="21" fillId="17" borderId="0" applyNumberFormat="0" applyBorder="0" applyAlignment="0" applyProtection="0">
      <alignment vertical="center"/>
    </xf>
    <xf numFmtId="0" fontId="18" fillId="12" borderId="0" applyNumberFormat="0" applyBorder="0" applyAlignment="0" applyProtection="0">
      <alignment vertical="center"/>
    </xf>
    <xf numFmtId="0" fontId="20" fillId="28"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20" fillId="24" borderId="0" applyNumberFormat="0" applyBorder="0" applyAlignment="0" applyProtection="0">
      <alignment vertical="center"/>
    </xf>
    <xf numFmtId="0" fontId="18" fillId="7" borderId="0" applyNumberFormat="0" applyBorder="0" applyAlignment="0" applyProtection="0">
      <alignment vertical="center"/>
    </xf>
    <xf numFmtId="0" fontId="20" fillId="16" borderId="0" applyNumberFormat="0" applyBorder="0" applyAlignment="0" applyProtection="0">
      <alignment vertical="center"/>
    </xf>
    <xf numFmtId="0" fontId="20" fillId="23" borderId="0" applyNumberFormat="0" applyBorder="0" applyAlignment="0" applyProtection="0">
      <alignment vertical="center"/>
    </xf>
    <xf numFmtId="0" fontId="18" fillId="6" borderId="0" applyNumberFormat="0" applyBorder="0" applyAlignment="0" applyProtection="0">
      <alignment vertical="center"/>
    </xf>
    <xf numFmtId="0" fontId="20" fillId="15"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1" xfId="0" applyFont="1" applyFill="1" applyBorder="1" applyAlignment="1" quotePrefix="1">
      <alignment horizontal="center" vertical="center" wrapText="1"/>
    </xf>
    <xf numFmtId="0" fontId="4" fillId="0" borderId="2"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9"/>
  <sheetViews>
    <sheetView tabSelected="1" workbookViewId="0">
      <pane ySplit="2" topLeftCell="A3" activePane="bottomLeft" state="frozen"/>
      <selection/>
      <selection pane="bottomLeft" activeCell="L2" sqref="L2"/>
    </sheetView>
  </sheetViews>
  <sheetFormatPr defaultColWidth="9" defaultRowHeight="13.5"/>
  <cols>
    <col min="1" max="1" width="25.3333333333333" style="2" customWidth="1"/>
    <col min="2" max="2" width="23.775" style="2" customWidth="1"/>
    <col min="3" max="3" width="19.6333333333333" style="2" customWidth="1"/>
    <col min="4" max="4" width="6.10833333333333" style="2" customWidth="1"/>
    <col min="5" max="5" width="9" style="2"/>
    <col min="6" max="6" width="15.3333333333333" style="2" customWidth="1"/>
    <col min="7" max="7" width="9.88333333333333" style="2" customWidth="1"/>
    <col min="8" max="8" width="9.225" style="3" customWidth="1"/>
    <col min="9" max="9" width="9.66666666666667" style="3"/>
    <col min="10" max="11" width="9" style="3"/>
    <col min="12" max="16384" width="9" style="2"/>
  </cols>
  <sheetData>
    <row r="1" s="1" customFormat="1" ht="27" customHeight="1" spans="1:12">
      <c r="A1" s="4" t="s">
        <v>0</v>
      </c>
      <c r="B1" s="4"/>
      <c r="C1" s="4"/>
      <c r="D1" s="4"/>
      <c r="E1" s="4"/>
      <c r="F1" s="4"/>
      <c r="G1" s="4"/>
      <c r="H1" s="5"/>
      <c r="I1" s="5"/>
      <c r="J1" s="5"/>
      <c r="K1" s="5"/>
      <c r="L1" s="4"/>
    </row>
    <row r="2" s="1" customFormat="1" ht="30" customHeight="1" spans="1:12">
      <c r="A2" s="6" t="s">
        <v>1</v>
      </c>
      <c r="B2" s="6" t="s">
        <v>2</v>
      </c>
      <c r="C2" s="6" t="s">
        <v>3</v>
      </c>
      <c r="D2" s="7" t="s">
        <v>4</v>
      </c>
      <c r="E2" s="6" t="s">
        <v>5</v>
      </c>
      <c r="F2" s="6" t="s">
        <v>6</v>
      </c>
      <c r="G2" s="8" t="s">
        <v>7</v>
      </c>
      <c r="H2" s="9" t="s">
        <v>8</v>
      </c>
      <c r="I2" s="9" t="s">
        <v>9</v>
      </c>
      <c r="J2" s="9" t="s">
        <v>10</v>
      </c>
      <c r="K2" s="9" t="s">
        <v>11</v>
      </c>
      <c r="L2" s="6" t="s">
        <v>12</v>
      </c>
    </row>
    <row r="3" s="2" customFormat="1" ht="18" customHeight="1" spans="1:12">
      <c r="A3" s="10" t="s">
        <v>13</v>
      </c>
      <c r="B3" s="10" t="s">
        <v>14</v>
      </c>
      <c r="C3" s="11" t="s">
        <v>15</v>
      </c>
      <c r="D3" s="12">
        <v>1</v>
      </c>
      <c r="E3" s="13" t="s">
        <v>16</v>
      </c>
      <c r="F3" s="14" t="s">
        <v>17</v>
      </c>
      <c r="G3" s="15">
        <v>221.5</v>
      </c>
      <c r="H3" s="16">
        <f>ROUND(G3/6,2)</f>
        <v>36.92</v>
      </c>
      <c r="I3" s="16">
        <v>84.82</v>
      </c>
      <c r="J3" s="16">
        <f>ROUND(I3/2,2)</f>
        <v>42.41</v>
      </c>
      <c r="K3" s="16">
        <f>H3+J3</f>
        <v>79.33</v>
      </c>
      <c r="L3" s="28" t="s">
        <v>18</v>
      </c>
    </row>
    <row r="4" s="2" customFormat="1" ht="18" customHeight="1" spans="1:12">
      <c r="A4" s="17"/>
      <c r="B4" s="18"/>
      <c r="C4" s="19"/>
      <c r="D4" s="19"/>
      <c r="E4" s="13" t="s">
        <v>19</v>
      </c>
      <c r="F4" s="14" t="s">
        <v>20</v>
      </c>
      <c r="G4" s="15">
        <v>215.5</v>
      </c>
      <c r="H4" s="16">
        <f t="shared" ref="H4:H67" si="0">ROUND(G4/6,2)</f>
        <v>35.92</v>
      </c>
      <c r="I4" s="16">
        <v>80.74</v>
      </c>
      <c r="J4" s="16">
        <f t="shared" ref="J4:J67" si="1">ROUND(I4/2,2)</f>
        <v>40.37</v>
      </c>
      <c r="K4" s="16">
        <f t="shared" ref="K4:K67" si="2">H4+J4</f>
        <v>76.29</v>
      </c>
      <c r="L4" s="29" t="s">
        <v>21</v>
      </c>
    </row>
    <row r="5" s="2" customFormat="1" ht="18" customHeight="1" spans="1:12">
      <c r="A5" s="17"/>
      <c r="B5" s="10" t="s">
        <v>14</v>
      </c>
      <c r="C5" s="11" t="s">
        <v>22</v>
      </c>
      <c r="D5" s="12">
        <v>1</v>
      </c>
      <c r="E5" s="13" t="s">
        <v>23</v>
      </c>
      <c r="F5" s="14" t="s">
        <v>24</v>
      </c>
      <c r="G5" s="15">
        <v>231</v>
      </c>
      <c r="H5" s="16">
        <f t="shared" si="0"/>
        <v>38.5</v>
      </c>
      <c r="I5" s="16">
        <v>82.74</v>
      </c>
      <c r="J5" s="16">
        <f t="shared" si="1"/>
        <v>41.37</v>
      </c>
      <c r="K5" s="16">
        <f t="shared" si="2"/>
        <v>79.87</v>
      </c>
      <c r="L5" s="28" t="s">
        <v>18</v>
      </c>
    </row>
    <row r="6" s="2" customFormat="1" ht="18" customHeight="1" spans="1:12">
      <c r="A6" s="18"/>
      <c r="B6" s="18"/>
      <c r="C6" s="19"/>
      <c r="D6" s="19"/>
      <c r="E6" s="13" t="s">
        <v>25</v>
      </c>
      <c r="F6" s="14" t="s">
        <v>26</v>
      </c>
      <c r="G6" s="15">
        <v>219</v>
      </c>
      <c r="H6" s="16">
        <f t="shared" si="0"/>
        <v>36.5</v>
      </c>
      <c r="I6" s="16">
        <v>82.01</v>
      </c>
      <c r="J6" s="16">
        <f t="shared" si="1"/>
        <v>41.01</v>
      </c>
      <c r="K6" s="16">
        <f t="shared" si="2"/>
        <v>77.51</v>
      </c>
      <c r="L6" s="29" t="s">
        <v>21</v>
      </c>
    </row>
    <row r="7" s="2" customFormat="1" ht="18" customHeight="1" spans="1:12">
      <c r="A7" s="10" t="s">
        <v>27</v>
      </c>
      <c r="B7" s="10" t="s">
        <v>28</v>
      </c>
      <c r="C7" s="11" t="s">
        <v>29</v>
      </c>
      <c r="D7" s="12">
        <v>1</v>
      </c>
      <c r="E7" s="13" t="s">
        <v>30</v>
      </c>
      <c r="F7" s="15" t="s">
        <v>31</v>
      </c>
      <c r="G7" s="15">
        <v>202</v>
      </c>
      <c r="H7" s="16">
        <f t="shared" si="0"/>
        <v>33.67</v>
      </c>
      <c r="I7" s="16">
        <v>82.56</v>
      </c>
      <c r="J7" s="16">
        <f t="shared" si="1"/>
        <v>41.28</v>
      </c>
      <c r="K7" s="16">
        <f t="shared" si="2"/>
        <v>74.95</v>
      </c>
      <c r="L7" s="28" t="s">
        <v>18</v>
      </c>
    </row>
    <row r="8" s="2" customFormat="1" ht="18" customHeight="1" spans="1:12">
      <c r="A8" s="18"/>
      <c r="B8" s="18"/>
      <c r="C8" s="19"/>
      <c r="D8" s="19"/>
      <c r="E8" s="13" t="s">
        <v>32</v>
      </c>
      <c r="F8" s="15" t="s">
        <v>33</v>
      </c>
      <c r="G8" s="15">
        <v>195.5</v>
      </c>
      <c r="H8" s="16">
        <f t="shared" si="0"/>
        <v>32.58</v>
      </c>
      <c r="I8" s="16">
        <v>82.72</v>
      </c>
      <c r="J8" s="16">
        <f t="shared" si="1"/>
        <v>41.36</v>
      </c>
      <c r="K8" s="16">
        <f t="shared" si="2"/>
        <v>73.94</v>
      </c>
      <c r="L8" s="29" t="s">
        <v>21</v>
      </c>
    </row>
    <row r="9" s="2" customFormat="1" ht="18" customHeight="1" spans="1:12">
      <c r="A9" s="10" t="s">
        <v>34</v>
      </c>
      <c r="B9" s="10" t="s">
        <v>35</v>
      </c>
      <c r="C9" s="11" t="s">
        <v>36</v>
      </c>
      <c r="D9" s="12">
        <v>1</v>
      </c>
      <c r="E9" s="13" t="s">
        <v>37</v>
      </c>
      <c r="F9" s="14" t="s">
        <v>38</v>
      </c>
      <c r="G9" s="15">
        <v>197.5</v>
      </c>
      <c r="H9" s="16">
        <f t="shared" si="0"/>
        <v>32.92</v>
      </c>
      <c r="I9" s="16">
        <v>84.8</v>
      </c>
      <c r="J9" s="16">
        <f t="shared" si="1"/>
        <v>42.4</v>
      </c>
      <c r="K9" s="16">
        <f t="shared" si="2"/>
        <v>75.32</v>
      </c>
      <c r="L9" s="28" t="s">
        <v>18</v>
      </c>
    </row>
    <row r="10" s="2" customFormat="1" ht="18" customHeight="1" spans="1:12">
      <c r="A10" s="18"/>
      <c r="B10" s="18"/>
      <c r="C10" s="19"/>
      <c r="D10" s="19"/>
      <c r="E10" s="13" t="s">
        <v>39</v>
      </c>
      <c r="F10" s="14" t="s">
        <v>40</v>
      </c>
      <c r="G10" s="15">
        <v>191.5</v>
      </c>
      <c r="H10" s="16">
        <f t="shared" si="0"/>
        <v>31.92</v>
      </c>
      <c r="I10" s="16">
        <v>86.04</v>
      </c>
      <c r="J10" s="16">
        <f t="shared" si="1"/>
        <v>43.02</v>
      </c>
      <c r="K10" s="16">
        <f t="shared" si="2"/>
        <v>74.94</v>
      </c>
      <c r="L10" s="29" t="s">
        <v>21</v>
      </c>
    </row>
    <row r="11" s="2" customFormat="1" ht="18" customHeight="1" spans="1:12">
      <c r="A11" s="10" t="s">
        <v>41</v>
      </c>
      <c r="B11" s="10" t="s">
        <v>42</v>
      </c>
      <c r="C11" s="11" t="s">
        <v>43</v>
      </c>
      <c r="D11" s="12">
        <v>1</v>
      </c>
      <c r="E11" s="13" t="s">
        <v>44</v>
      </c>
      <c r="F11" s="14" t="s">
        <v>45</v>
      </c>
      <c r="G11" s="15">
        <v>214.5</v>
      </c>
      <c r="H11" s="16">
        <f t="shared" si="0"/>
        <v>35.75</v>
      </c>
      <c r="I11" s="16">
        <v>90.32</v>
      </c>
      <c r="J11" s="16">
        <f t="shared" si="1"/>
        <v>45.16</v>
      </c>
      <c r="K11" s="16">
        <f t="shared" si="2"/>
        <v>80.91</v>
      </c>
      <c r="L11" s="28" t="s">
        <v>18</v>
      </c>
    </row>
    <row r="12" s="2" customFormat="1" ht="18" customHeight="1" spans="1:12">
      <c r="A12" s="18"/>
      <c r="B12" s="18"/>
      <c r="C12" s="19"/>
      <c r="D12" s="19"/>
      <c r="E12" s="13" t="s">
        <v>46</v>
      </c>
      <c r="F12" s="14" t="s">
        <v>47</v>
      </c>
      <c r="G12" s="15">
        <v>206</v>
      </c>
      <c r="H12" s="16">
        <f t="shared" si="0"/>
        <v>34.33</v>
      </c>
      <c r="I12" s="16">
        <v>88.48</v>
      </c>
      <c r="J12" s="16">
        <f t="shared" si="1"/>
        <v>44.24</v>
      </c>
      <c r="K12" s="16">
        <f t="shared" si="2"/>
        <v>78.57</v>
      </c>
      <c r="L12" s="29" t="s">
        <v>21</v>
      </c>
    </row>
    <row r="13" s="2" customFormat="1" ht="18" customHeight="1" spans="1:12">
      <c r="A13" s="10" t="s">
        <v>48</v>
      </c>
      <c r="B13" s="10" t="s">
        <v>35</v>
      </c>
      <c r="C13" s="11" t="s">
        <v>49</v>
      </c>
      <c r="D13" s="12">
        <v>2</v>
      </c>
      <c r="E13" s="13" t="s">
        <v>50</v>
      </c>
      <c r="F13" s="14" t="s">
        <v>51</v>
      </c>
      <c r="G13" s="15">
        <v>209.5</v>
      </c>
      <c r="H13" s="16">
        <f t="shared" si="0"/>
        <v>34.92</v>
      </c>
      <c r="I13" s="16">
        <v>90.56</v>
      </c>
      <c r="J13" s="16">
        <f t="shared" si="1"/>
        <v>45.28</v>
      </c>
      <c r="K13" s="16">
        <f t="shared" si="2"/>
        <v>80.2</v>
      </c>
      <c r="L13" s="28" t="s">
        <v>18</v>
      </c>
    </row>
    <row r="14" s="2" customFormat="1" ht="18" customHeight="1" spans="1:12">
      <c r="A14" s="17"/>
      <c r="B14" s="17"/>
      <c r="C14" s="20"/>
      <c r="D14" s="20"/>
      <c r="E14" s="13" t="s">
        <v>52</v>
      </c>
      <c r="F14" s="14" t="s">
        <v>53</v>
      </c>
      <c r="G14" s="15">
        <v>209</v>
      </c>
      <c r="H14" s="16">
        <f t="shared" si="0"/>
        <v>34.83</v>
      </c>
      <c r="I14" s="16">
        <v>88.69</v>
      </c>
      <c r="J14" s="16">
        <f t="shared" si="1"/>
        <v>44.35</v>
      </c>
      <c r="K14" s="16">
        <f t="shared" si="2"/>
        <v>79.18</v>
      </c>
      <c r="L14" s="28" t="s">
        <v>18</v>
      </c>
    </row>
    <row r="15" s="2" customFormat="1" ht="18" customHeight="1" spans="1:12">
      <c r="A15" s="17"/>
      <c r="B15" s="17"/>
      <c r="C15" s="20"/>
      <c r="D15" s="20"/>
      <c r="E15" s="13" t="s">
        <v>54</v>
      </c>
      <c r="F15" s="14" t="s">
        <v>55</v>
      </c>
      <c r="G15" s="15">
        <v>207.5</v>
      </c>
      <c r="H15" s="16">
        <f t="shared" si="0"/>
        <v>34.58</v>
      </c>
      <c r="I15" s="16">
        <v>87.93</v>
      </c>
      <c r="J15" s="16">
        <f t="shared" si="1"/>
        <v>43.97</v>
      </c>
      <c r="K15" s="16">
        <f t="shared" si="2"/>
        <v>78.55</v>
      </c>
      <c r="L15" s="29" t="s">
        <v>21</v>
      </c>
    </row>
    <row r="16" s="2" customFormat="1" ht="18" customHeight="1" spans="1:12">
      <c r="A16" s="17"/>
      <c r="B16" s="18"/>
      <c r="C16" s="19"/>
      <c r="D16" s="19"/>
      <c r="E16" s="13" t="s">
        <v>56</v>
      </c>
      <c r="F16" s="14" t="s">
        <v>57</v>
      </c>
      <c r="G16" s="15">
        <v>205</v>
      </c>
      <c r="H16" s="16">
        <f t="shared" si="0"/>
        <v>34.17</v>
      </c>
      <c r="I16" s="16">
        <v>86.43</v>
      </c>
      <c r="J16" s="16">
        <f t="shared" si="1"/>
        <v>43.22</v>
      </c>
      <c r="K16" s="16">
        <f t="shared" si="2"/>
        <v>77.39</v>
      </c>
      <c r="L16" s="29" t="s">
        <v>21</v>
      </c>
    </row>
    <row r="17" s="2" customFormat="1" ht="18" customHeight="1" spans="1:12">
      <c r="A17" s="17"/>
      <c r="B17" s="10" t="s">
        <v>35</v>
      </c>
      <c r="C17" s="11" t="s">
        <v>58</v>
      </c>
      <c r="D17" s="12">
        <v>2</v>
      </c>
      <c r="E17" s="13" t="s">
        <v>59</v>
      </c>
      <c r="F17" s="14" t="s">
        <v>60</v>
      </c>
      <c r="G17" s="15">
        <v>211</v>
      </c>
      <c r="H17" s="16">
        <f t="shared" si="0"/>
        <v>35.17</v>
      </c>
      <c r="I17" s="16">
        <v>89.93</v>
      </c>
      <c r="J17" s="16">
        <f t="shared" si="1"/>
        <v>44.97</v>
      </c>
      <c r="K17" s="16">
        <f t="shared" si="2"/>
        <v>80.14</v>
      </c>
      <c r="L17" s="28" t="s">
        <v>18</v>
      </c>
    </row>
    <row r="18" s="2" customFormat="1" ht="18" customHeight="1" spans="1:12">
      <c r="A18" s="17"/>
      <c r="B18" s="17"/>
      <c r="C18" s="20"/>
      <c r="D18" s="20"/>
      <c r="E18" s="13" t="s">
        <v>61</v>
      </c>
      <c r="F18" s="14" t="s">
        <v>62</v>
      </c>
      <c r="G18" s="15">
        <v>206.5</v>
      </c>
      <c r="H18" s="16">
        <f t="shared" si="0"/>
        <v>34.42</v>
      </c>
      <c r="I18" s="16">
        <v>83.2</v>
      </c>
      <c r="J18" s="16">
        <f t="shared" si="1"/>
        <v>41.6</v>
      </c>
      <c r="K18" s="16">
        <f t="shared" si="2"/>
        <v>76.02</v>
      </c>
      <c r="L18" s="29" t="s">
        <v>21</v>
      </c>
    </row>
    <row r="19" s="2" customFormat="1" ht="18" customHeight="1" spans="1:12">
      <c r="A19" s="17"/>
      <c r="B19" s="17"/>
      <c r="C19" s="20"/>
      <c r="D19" s="20"/>
      <c r="E19" s="13" t="s">
        <v>63</v>
      </c>
      <c r="F19" s="14" t="s">
        <v>64</v>
      </c>
      <c r="G19" s="15">
        <v>203.5</v>
      </c>
      <c r="H19" s="16">
        <f t="shared" si="0"/>
        <v>33.92</v>
      </c>
      <c r="I19" s="16">
        <v>87.45</v>
      </c>
      <c r="J19" s="16">
        <f t="shared" si="1"/>
        <v>43.73</v>
      </c>
      <c r="K19" s="16">
        <f t="shared" si="2"/>
        <v>77.65</v>
      </c>
      <c r="L19" s="28" t="s">
        <v>18</v>
      </c>
    </row>
    <row r="20" s="2" customFormat="1" ht="18" customHeight="1" spans="1:12">
      <c r="A20" s="18"/>
      <c r="B20" s="18"/>
      <c r="C20" s="19"/>
      <c r="D20" s="19"/>
      <c r="E20" s="13" t="s">
        <v>65</v>
      </c>
      <c r="F20" s="14" t="s">
        <v>66</v>
      </c>
      <c r="G20" s="15">
        <v>199</v>
      </c>
      <c r="H20" s="16">
        <f t="shared" si="0"/>
        <v>33.17</v>
      </c>
      <c r="I20" s="16">
        <v>86.22</v>
      </c>
      <c r="J20" s="16">
        <f t="shared" si="1"/>
        <v>43.11</v>
      </c>
      <c r="K20" s="16">
        <f t="shared" si="2"/>
        <v>76.28</v>
      </c>
      <c r="L20" s="29" t="s">
        <v>21</v>
      </c>
    </row>
    <row r="21" s="2" customFormat="1" ht="18" customHeight="1" spans="1:12">
      <c r="A21" s="10" t="s">
        <v>67</v>
      </c>
      <c r="B21" s="10" t="s">
        <v>68</v>
      </c>
      <c r="C21" s="11" t="s">
        <v>69</v>
      </c>
      <c r="D21" s="12">
        <v>2</v>
      </c>
      <c r="E21" s="13" t="s">
        <v>70</v>
      </c>
      <c r="F21" s="14" t="s">
        <v>71</v>
      </c>
      <c r="G21" s="15">
        <v>190.5</v>
      </c>
      <c r="H21" s="16">
        <f t="shared" si="0"/>
        <v>31.75</v>
      </c>
      <c r="I21" s="16">
        <v>85.82</v>
      </c>
      <c r="J21" s="16">
        <f t="shared" si="1"/>
        <v>42.91</v>
      </c>
      <c r="K21" s="16">
        <f t="shared" si="2"/>
        <v>74.66</v>
      </c>
      <c r="L21" s="28" t="s">
        <v>18</v>
      </c>
    </row>
    <row r="22" s="2" customFormat="1" ht="18" customHeight="1" spans="1:12">
      <c r="A22" s="17"/>
      <c r="B22" s="17"/>
      <c r="C22" s="20"/>
      <c r="D22" s="20"/>
      <c r="E22" s="13" t="s">
        <v>72</v>
      </c>
      <c r="F22" s="14" t="s">
        <v>73</v>
      </c>
      <c r="G22" s="15">
        <v>190</v>
      </c>
      <c r="H22" s="16">
        <f t="shared" si="0"/>
        <v>31.67</v>
      </c>
      <c r="I22" s="16">
        <v>79.1</v>
      </c>
      <c r="J22" s="16">
        <f t="shared" si="1"/>
        <v>39.55</v>
      </c>
      <c r="K22" s="16">
        <f t="shared" si="2"/>
        <v>71.22</v>
      </c>
      <c r="L22" s="29" t="s">
        <v>21</v>
      </c>
    </row>
    <row r="23" s="2" customFormat="1" ht="18" customHeight="1" spans="1:12">
      <c r="A23" s="17"/>
      <c r="B23" s="17"/>
      <c r="C23" s="20"/>
      <c r="D23" s="20"/>
      <c r="E23" s="13" t="s">
        <v>74</v>
      </c>
      <c r="F23" s="14" t="s">
        <v>75</v>
      </c>
      <c r="G23" s="15">
        <v>188</v>
      </c>
      <c r="H23" s="16">
        <f t="shared" si="0"/>
        <v>31.33</v>
      </c>
      <c r="I23" s="16">
        <v>83.67</v>
      </c>
      <c r="J23" s="16">
        <f t="shared" si="1"/>
        <v>41.84</v>
      </c>
      <c r="K23" s="16">
        <f t="shared" si="2"/>
        <v>73.17</v>
      </c>
      <c r="L23" s="28" t="s">
        <v>18</v>
      </c>
    </row>
    <row r="24" s="2" customFormat="1" ht="18" customHeight="1" spans="1:12">
      <c r="A24" s="17"/>
      <c r="B24" s="17"/>
      <c r="C24" s="20"/>
      <c r="D24" s="20"/>
      <c r="E24" s="21" t="s">
        <v>76</v>
      </c>
      <c r="F24" s="14" t="s">
        <v>77</v>
      </c>
      <c r="G24" s="15">
        <v>179</v>
      </c>
      <c r="H24" s="16">
        <f t="shared" si="0"/>
        <v>29.83</v>
      </c>
      <c r="I24" s="16">
        <v>81.06</v>
      </c>
      <c r="J24" s="16">
        <f t="shared" si="1"/>
        <v>40.53</v>
      </c>
      <c r="K24" s="16">
        <f t="shared" si="2"/>
        <v>70.36</v>
      </c>
      <c r="L24" s="29" t="s">
        <v>21</v>
      </c>
    </row>
    <row r="25" s="2" customFormat="1" ht="18" customHeight="1" spans="1:12">
      <c r="A25" s="17"/>
      <c r="B25" s="18"/>
      <c r="C25" s="19"/>
      <c r="D25" s="19"/>
      <c r="E25" s="13" t="s">
        <v>78</v>
      </c>
      <c r="F25" s="14" t="s">
        <v>79</v>
      </c>
      <c r="G25" s="15">
        <v>179</v>
      </c>
      <c r="H25" s="16">
        <f t="shared" si="0"/>
        <v>29.83</v>
      </c>
      <c r="I25" s="16">
        <v>81.19</v>
      </c>
      <c r="J25" s="16">
        <f t="shared" si="1"/>
        <v>40.6</v>
      </c>
      <c r="K25" s="16">
        <f t="shared" si="2"/>
        <v>70.43</v>
      </c>
      <c r="L25" s="29" t="s">
        <v>21</v>
      </c>
    </row>
    <row r="26" s="2" customFormat="1" ht="18" customHeight="1" spans="1:12">
      <c r="A26" s="17"/>
      <c r="B26" s="10" t="s">
        <v>80</v>
      </c>
      <c r="C26" s="11" t="s">
        <v>81</v>
      </c>
      <c r="D26" s="12">
        <v>2</v>
      </c>
      <c r="E26" s="13" t="s">
        <v>82</v>
      </c>
      <c r="F26" s="14" t="s">
        <v>83</v>
      </c>
      <c r="G26" s="15">
        <v>204.5</v>
      </c>
      <c r="H26" s="16">
        <f t="shared" si="0"/>
        <v>34.08</v>
      </c>
      <c r="I26" s="16">
        <v>82.87</v>
      </c>
      <c r="J26" s="16">
        <f t="shared" si="1"/>
        <v>41.44</v>
      </c>
      <c r="K26" s="16">
        <f t="shared" si="2"/>
        <v>75.52</v>
      </c>
      <c r="L26" s="28" t="s">
        <v>18</v>
      </c>
    </row>
    <row r="27" s="2" customFormat="1" ht="18" customHeight="1" spans="1:12">
      <c r="A27" s="17"/>
      <c r="B27" s="17"/>
      <c r="C27" s="20"/>
      <c r="D27" s="20"/>
      <c r="E27" s="13" t="s">
        <v>84</v>
      </c>
      <c r="F27" s="14" t="s">
        <v>85</v>
      </c>
      <c r="G27" s="15">
        <v>197.5</v>
      </c>
      <c r="H27" s="16">
        <f t="shared" si="0"/>
        <v>32.92</v>
      </c>
      <c r="I27" s="16">
        <v>79.51</v>
      </c>
      <c r="J27" s="16">
        <f t="shared" si="1"/>
        <v>39.76</v>
      </c>
      <c r="K27" s="16">
        <f t="shared" si="2"/>
        <v>72.68</v>
      </c>
      <c r="L27" s="29" t="s">
        <v>21</v>
      </c>
    </row>
    <row r="28" s="2" customFormat="1" ht="18" customHeight="1" spans="1:12">
      <c r="A28" s="17"/>
      <c r="B28" s="17"/>
      <c r="C28" s="20"/>
      <c r="D28" s="20"/>
      <c r="E28" s="13" t="s">
        <v>86</v>
      </c>
      <c r="F28" s="14" t="s">
        <v>87</v>
      </c>
      <c r="G28" s="15">
        <v>193.5</v>
      </c>
      <c r="H28" s="16">
        <f t="shared" si="0"/>
        <v>32.25</v>
      </c>
      <c r="I28" s="16">
        <v>85.03</v>
      </c>
      <c r="J28" s="16">
        <f t="shared" si="1"/>
        <v>42.52</v>
      </c>
      <c r="K28" s="16">
        <f t="shared" si="2"/>
        <v>74.77</v>
      </c>
      <c r="L28" s="28" t="s">
        <v>18</v>
      </c>
    </row>
    <row r="29" s="2" customFormat="1" ht="18" customHeight="1" spans="1:12">
      <c r="A29" s="18"/>
      <c r="B29" s="18"/>
      <c r="C29" s="19"/>
      <c r="D29" s="19"/>
      <c r="E29" s="13" t="s">
        <v>88</v>
      </c>
      <c r="F29" s="14" t="s">
        <v>89</v>
      </c>
      <c r="G29" s="15">
        <v>189.5</v>
      </c>
      <c r="H29" s="16">
        <f t="shared" si="0"/>
        <v>31.58</v>
      </c>
      <c r="I29" s="16">
        <v>81.97</v>
      </c>
      <c r="J29" s="16">
        <f t="shared" si="1"/>
        <v>40.99</v>
      </c>
      <c r="K29" s="16">
        <f t="shared" si="2"/>
        <v>72.57</v>
      </c>
      <c r="L29" s="29" t="s">
        <v>21</v>
      </c>
    </row>
    <row r="30" s="2" customFormat="1" ht="18" customHeight="1" spans="1:12">
      <c r="A30" s="10" t="s">
        <v>90</v>
      </c>
      <c r="B30" s="10" t="s">
        <v>91</v>
      </c>
      <c r="C30" s="11" t="s">
        <v>92</v>
      </c>
      <c r="D30" s="12">
        <v>1</v>
      </c>
      <c r="E30" s="13" t="s">
        <v>93</v>
      </c>
      <c r="F30" s="14" t="s">
        <v>94</v>
      </c>
      <c r="G30" s="15">
        <v>187</v>
      </c>
      <c r="H30" s="16">
        <f t="shared" si="0"/>
        <v>31.17</v>
      </c>
      <c r="I30" s="16">
        <v>88.34</v>
      </c>
      <c r="J30" s="16">
        <f t="shared" si="1"/>
        <v>44.17</v>
      </c>
      <c r="K30" s="16">
        <f t="shared" si="2"/>
        <v>75.34</v>
      </c>
      <c r="L30" s="29" t="s">
        <v>21</v>
      </c>
    </row>
    <row r="31" s="2" customFormat="1" ht="18" customHeight="1" spans="1:12">
      <c r="A31" s="17"/>
      <c r="B31" s="18"/>
      <c r="C31" s="19"/>
      <c r="D31" s="19"/>
      <c r="E31" s="13" t="s">
        <v>95</v>
      </c>
      <c r="F31" s="14" t="s">
        <v>96</v>
      </c>
      <c r="G31" s="15">
        <v>186.5</v>
      </c>
      <c r="H31" s="16">
        <f t="shared" si="0"/>
        <v>31.08</v>
      </c>
      <c r="I31" s="16">
        <v>89.21</v>
      </c>
      <c r="J31" s="16">
        <f t="shared" si="1"/>
        <v>44.61</v>
      </c>
      <c r="K31" s="16">
        <f t="shared" si="2"/>
        <v>75.69</v>
      </c>
      <c r="L31" s="28" t="s">
        <v>18</v>
      </c>
    </row>
    <row r="32" s="2" customFormat="1" ht="18" customHeight="1" spans="1:12">
      <c r="A32" s="17"/>
      <c r="B32" s="10" t="s">
        <v>97</v>
      </c>
      <c r="C32" s="11" t="s">
        <v>98</v>
      </c>
      <c r="D32" s="12">
        <v>1</v>
      </c>
      <c r="E32" s="13" t="s">
        <v>99</v>
      </c>
      <c r="F32" s="14" t="s">
        <v>100</v>
      </c>
      <c r="G32" s="15">
        <v>201</v>
      </c>
      <c r="H32" s="16">
        <f t="shared" si="0"/>
        <v>33.5</v>
      </c>
      <c r="I32" s="16">
        <v>90.36</v>
      </c>
      <c r="J32" s="16">
        <f t="shared" si="1"/>
        <v>45.18</v>
      </c>
      <c r="K32" s="16">
        <f t="shared" si="2"/>
        <v>78.68</v>
      </c>
      <c r="L32" s="28" t="s">
        <v>18</v>
      </c>
    </row>
    <row r="33" s="2" customFormat="1" ht="18" customHeight="1" spans="1:12">
      <c r="A33" s="18"/>
      <c r="B33" s="18"/>
      <c r="C33" s="19"/>
      <c r="D33" s="19"/>
      <c r="E33" s="13" t="s">
        <v>101</v>
      </c>
      <c r="F33" s="14" t="s">
        <v>102</v>
      </c>
      <c r="G33" s="15">
        <v>193</v>
      </c>
      <c r="H33" s="16">
        <f t="shared" si="0"/>
        <v>32.17</v>
      </c>
      <c r="I33" s="16">
        <v>84.59</v>
      </c>
      <c r="J33" s="16">
        <f t="shared" si="1"/>
        <v>42.3</v>
      </c>
      <c r="K33" s="16">
        <f t="shared" si="2"/>
        <v>74.47</v>
      </c>
      <c r="L33" s="29" t="s">
        <v>21</v>
      </c>
    </row>
    <row r="34" s="2" customFormat="1" ht="18" customHeight="1" spans="1:12">
      <c r="A34" s="10" t="s">
        <v>103</v>
      </c>
      <c r="B34" s="10" t="s">
        <v>104</v>
      </c>
      <c r="C34" s="11" t="s">
        <v>105</v>
      </c>
      <c r="D34" s="12">
        <v>1</v>
      </c>
      <c r="E34" s="13" t="s">
        <v>106</v>
      </c>
      <c r="F34" s="14" t="s">
        <v>107</v>
      </c>
      <c r="G34" s="15">
        <v>171</v>
      </c>
      <c r="H34" s="16">
        <f t="shared" si="0"/>
        <v>28.5</v>
      </c>
      <c r="I34" s="16">
        <v>88.42</v>
      </c>
      <c r="J34" s="16">
        <f t="shared" si="1"/>
        <v>44.21</v>
      </c>
      <c r="K34" s="16">
        <f t="shared" si="2"/>
        <v>72.71</v>
      </c>
      <c r="L34" s="28" t="s">
        <v>18</v>
      </c>
    </row>
    <row r="35" s="2" customFormat="1" ht="18" customHeight="1" spans="1:12">
      <c r="A35" s="17"/>
      <c r="B35" s="18"/>
      <c r="C35" s="19"/>
      <c r="D35" s="19"/>
      <c r="E35" s="13" t="s">
        <v>108</v>
      </c>
      <c r="F35" s="14" t="s">
        <v>109</v>
      </c>
      <c r="G35" s="15">
        <v>164</v>
      </c>
      <c r="H35" s="16">
        <f t="shared" si="0"/>
        <v>27.33</v>
      </c>
      <c r="I35" s="16">
        <v>88.77</v>
      </c>
      <c r="J35" s="16">
        <f t="shared" si="1"/>
        <v>44.39</v>
      </c>
      <c r="K35" s="16">
        <f t="shared" si="2"/>
        <v>71.72</v>
      </c>
      <c r="L35" s="29" t="s">
        <v>21</v>
      </c>
    </row>
    <row r="36" s="2" customFormat="1" ht="18" customHeight="1" spans="1:12">
      <c r="A36" s="17"/>
      <c r="B36" s="15" t="s">
        <v>110</v>
      </c>
      <c r="C36" s="14" t="s">
        <v>111</v>
      </c>
      <c r="D36" s="22">
        <v>1</v>
      </c>
      <c r="E36" s="13" t="s">
        <v>112</v>
      </c>
      <c r="F36" s="14" t="s">
        <v>113</v>
      </c>
      <c r="G36" s="15">
        <v>172</v>
      </c>
      <c r="H36" s="16">
        <f t="shared" si="0"/>
        <v>28.67</v>
      </c>
      <c r="I36" s="16" t="s">
        <v>114</v>
      </c>
      <c r="J36" s="16"/>
      <c r="K36" s="16">
        <f t="shared" si="2"/>
        <v>28.67</v>
      </c>
      <c r="L36" s="29" t="s">
        <v>21</v>
      </c>
    </row>
    <row r="37" s="2" customFormat="1" ht="18" customHeight="1" spans="1:12">
      <c r="A37" s="17"/>
      <c r="B37" s="10" t="s">
        <v>115</v>
      </c>
      <c r="C37" s="11" t="s">
        <v>116</v>
      </c>
      <c r="D37" s="12">
        <v>1</v>
      </c>
      <c r="E37" s="13" t="s">
        <v>117</v>
      </c>
      <c r="F37" s="14" t="s">
        <v>118</v>
      </c>
      <c r="G37" s="15">
        <v>203</v>
      </c>
      <c r="H37" s="16">
        <f t="shared" si="0"/>
        <v>33.83</v>
      </c>
      <c r="I37" s="16">
        <v>90.8</v>
      </c>
      <c r="J37" s="16">
        <f t="shared" si="1"/>
        <v>45.4</v>
      </c>
      <c r="K37" s="16">
        <f t="shared" si="2"/>
        <v>79.23</v>
      </c>
      <c r="L37" s="28" t="s">
        <v>18</v>
      </c>
    </row>
    <row r="38" s="2" customFormat="1" ht="18" customHeight="1" spans="1:12">
      <c r="A38" s="17"/>
      <c r="B38" s="18"/>
      <c r="C38" s="19"/>
      <c r="D38" s="19"/>
      <c r="E38" s="13" t="s">
        <v>119</v>
      </c>
      <c r="F38" s="14" t="s">
        <v>120</v>
      </c>
      <c r="G38" s="15">
        <v>196.5</v>
      </c>
      <c r="H38" s="16">
        <f t="shared" si="0"/>
        <v>32.75</v>
      </c>
      <c r="I38" s="16" t="s">
        <v>114</v>
      </c>
      <c r="J38" s="16"/>
      <c r="K38" s="16">
        <f t="shared" si="2"/>
        <v>32.75</v>
      </c>
      <c r="L38" s="29" t="s">
        <v>21</v>
      </c>
    </row>
    <row r="39" s="2" customFormat="1" ht="18" customHeight="1" spans="1:12">
      <c r="A39" s="17"/>
      <c r="B39" s="10" t="s">
        <v>121</v>
      </c>
      <c r="C39" s="11" t="s">
        <v>122</v>
      </c>
      <c r="D39" s="12">
        <v>1</v>
      </c>
      <c r="E39" s="13" t="s">
        <v>123</v>
      </c>
      <c r="F39" s="14" t="s">
        <v>124</v>
      </c>
      <c r="G39" s="15">
        <v>211</v>
      </c>
      <c r="H39" s="16">
        <f t="shared" si="0"/>
        <v>35.17</v>
      </c>
      <c r="I39" s="16">
        <v>88.32</v>
      </c>
      <c r="J39" s="16">
        <f t="shared" si="1"/>
        <v>44.16</v>
      </c>
      <c r="K39" s="16">
        <f t="shared" si="2"/>
        <v>79.33</v>
      </c>
      <c r="L39" s="28" t="s">
        <v>18</v>
      </c>
    </row>
    <row r="40" s="2" customFormat="1" ht="18" customHeight="1" spans="1:12">
      <c r="A40" s="17"/>
      <c r="B40" s="18"/>
      <c r="C40" s="19"/>
      <c r="D40" s="19"/>
      <c r="E40" s="13" t="s">
        <v>125</v>
      </c>
      <c r="F40" s="14" t="s">
        <v>126</v>
      </c>
      <c r="G40" s="15">
        <v>176</v>
      </c>
      <c r="H40" s="16">
        <f t="shared" si="0"/>
        <v>29.33</v>
      </c>
      <c r="I40" s="16">
        <v>87.63</v>
      </c>
      <c r="J40" s="16">
        <f t="shared" si="1"/>
        <v>43.82</v>
      </c>
      <c r="K40" s="16">
        <f t="shared" si="2"/>
        <v>73.15</v>
      </c>
      <c r="L40" s="29" t="s">
        <v>21</v>
      </c>
    </row>
    <row r="41" s="2" customFormat="1" ht="18" customHeight="1" spans="1:12">
      <c r="A41" s="17"/>
      <c r="B41" s="10" t="s">
        <v>127</v>
      </c>
      <c r="C41" s="11" t="s">
        <v>128</v>
      </c>
      <c r="D41" s="12">
        <v>1</v>
      </c>
      <c r="E41" s="13" t="s">
        <v>129</v>
      </c>
      <c r="F41" s="14" t="s">
        <v>130</v>
      </c>
      <c r="G41" s="15">
        <v>187</v>
      </c>
      <c r="H41" s="16">
        <f t="shared" si="0"/>
        <v>31.17</v>
      </c>
      <c r="I41" s="16">
        <v>90.24</v>
      </c>
      <c r="J41" s="16">
        <f t="shared" si="1"/>
        <v>45.12</v>
      </c>
      <c r="K41" s="16">
        <f t="shared" si="2"/>
        <v>76.29</v>
      </c>
      <c r="L41" s="28" t="s">
        <v>18</v>
      </c>
    </row>
    <row r="42" s="2" customFormat="1" ht="18" customHeight="1" spans="1:12">
      <c r="A42" s="18"/>
      <c r="B42" s="18"/>
      <c r="C42" s="19"/>
      <c r="D42" s="19"/>
      <c r="E42" s="13" t="s">
        <v>131</v>
      </c>
      <c r="F42" s="14" t="s">
        <v>132</v>
      </c>
      <c r="G42" s="15">
        <v>176</v>
      </c>
      <c r="H42" s="16">
        <f t="shared" si="0"/>
        <v>29.33</v>
      </c>
      <c r="I42" s="16">
        <v>87.13</v>
      </c>
      <c r="J42" s="16">
        <f t="shared" si="1"/>
        <v>43.57</v>
      </c>
      <c r="K42" s="16">
        <f t="shared" si="2"/>
        <v>72.9</v>
      </c>
      <c r="L42" s="29" t="s">
        <v>21</v>
      </c>
    </row>
    <row r="43" s="2" customFormat="1" ht="18" customHeight="1" spans="1:12">
      <c r="A43" s="10" t="s">
        <v>133</v>
      </c>
      <c r="B43" s="15" t="s">
        <v>134</v>
      </c>
      <c r="C43" s="14" t="s">
        <v>135</v>
      </c>
      <c r="D43" s="22">
        <v>1</v>
      </c>
      <c r="E43" s="13" t="s">
        <v>136</v>
      </c>
      <c r="F43" s="14" t="s">
        <v>137</v>
      </c>
      <c r="G43" s="15">
        <v>166.2</v>
      </c>
      <c r="H43" s="16">
        <f t="shared" si="0"/>
        <v>27.7</v>
      </c>
      <c r="I43" s="16">
        <v>83.18</v>
      </c>
      <c r="J43" s="16">
        <f t="shared" si="1"/>
        <v>41.59</v>
      </c>
      <c r="K43" s="16">
        <f t="shared" si="2"/>
        <v>69.29</v>
      </c>
      <c r="L43" s="28" t="s">
        <v>18</v>
      </c>
    </row>
    <row r="44" s="2" customFormat="1" ht="18" customHeight="1" spans="1:12">
      <c r="A44" s="17"/>
      <c r="B44" s="10" t="s">
        <v>138</v>
      </c>
      <c r="C44" s="11" t="s">
        <v>139</v>
      </c>
      <c r="D44" s="12">
        <v>1</v>
      </c>
      <c r="E44" s="13" t="s">
        <v>140</v>
      </c>
      <c r="F44" s="14" t="s">
        <v>141</v>
      </c>
      <c r="G44" s="15">
        <v>183.5</v>
      </c>
      <c r="H44" s="16">
        <f t="shared" si="0"/>
        <v>30.58</v>
      </c>
      <c r="I44" s="16">
        <v>83.54</v>
      </c>
      <c r="J44" s="16">
        <f t="shared" si="1"/>
        <v>41.77</v>
      </c>
      <c r="K44" s="16">
        <f t="shared" si="2"/>
        <v>72.35</v>
      </c>
      <c r="L44" s="29" t="s">
        <v>21</v>
      </c>
    </row>
    <row r="45" s="2" customFormat="1" ht="18" customHeight="1" spans="1:12">
      <c r="A45" s="18"/>
      <c r="B45" s="18"/>
      <c r="C45" s="19"/>
      <c r="D45" s="19"/>
      <c r="E45" s="13" t="s">
        <v>142</v>
      </c>
      <c r="F45" s="14" t="s">
        <v>143</v>
      </c>
      <c r="G45" s="15">
        <v>182.9</v>
      </c>
      <c r="H45" s="16">
        <f t="shared" si="0"/>
        <v>30.48</v>
      </c>
      <c r="I45" s="16">
        <v>85.71</v>
      </c>
      <c r="J45" s="16">
        <f t="shared" si="1"/>
        <v>42.86</v>
      </c>
      <c r="K45" s="16">
        <f t="shared" si="2"/>
        <v>73.34</v>
      </c>
      <c r="L45" s="28" t="s">
        <v>18</v>
      </c>
    </row>
    <row r="46" s="2" customFormat="1" ht="22" customHeight="1" spans="1:12">
      <c r="A46" s="10" t="s">
        <v>144</v>
      </c>
      <c r="B46" s="10" t="s">
        <v>145</v>
      </c>
      <c r="C46" s="11" t="s">
        <v>146</v>
      </c>
      <c r="D46" s="12">
        <v>1</v>
      </c>
      <c r="E46" s="13" t="s">
        <v>147</v>
      </c>
      <c r="F46" s="14" t="s">
        <v>148</v>
      </c>
      <c r="G46" s="15">
        <v>208.5</v>
      </c>
      <c r="H46" s="16">
        <f t="shared" si="0"/>
        <v>34.75</v>
      </c>
      <c r="I46" s="16">
        <v>89.11</v>
      </c>
      <c r="J46" s="16">
        <f t="shared" si="1"/>
        <v>44.56</v>
      </c>
      <c r="K46" s="16">
        <f t="shared" si="2"/>
        <v>79.31</v>
      </c>
      <c r="L46" s="28" t="s">
        <v>18</v>
      </c>
    </row>
    <row r="47" s="2" customFormat="1" ht="22" customHeight="1" spans="1:12">
      <c r="A47" s="18"/>
      <c r="B47" s="18"/>
      <c r="C47" s="19"/>
      <c r="D47" s="19"/>
      <c r="E47" s="13" t="s">
        <v>149</v>
      </c>
      <c r="F47" s="37" t="s">
        <v>150</v>
      </c>
      <c r="G47" s="15">
        <v>197.5</v>
      </c>
      <c r="H47" s="16">
        <f t="shared" si="0"/>
        <v>32.92</v>
      </c>
      <c r="I47" s="16">
        <v>87.63</v>
      </c>
      <c r="J47" s="16">
        <f t="shared" si="1"/>
        <v>43.82</v>
      </c>
      <c r="K47" s="16">
        <f t="shared" si="2"/>
        <v>76.74</v>
      </c>
      <c r="L47" s="29" t="s">
        <v>21</v>
      </c>
    </row>
    <row r="48" s="2" customFormat="1" ht="18" customHeight="1" spans="1:12">
      <c r="A48" s="10" t="s">
        <v>151</v>
      </c>
      <c r="B48" s="10" t="s">
        <v>152</v>
      </c>
      <c r="C48" s="11" t="s">
        <v>153</v>
      </c>
      <c r="D48" s="12">
        <v>3</v>
      </c>
      <c r="E48" s="13" t="s">
        <v>154</v>
      </c>
      <c r="F48" s="14" t="s">
        <v>155</v>
      </c>
      <c r="G48" s="15">
        <v>177.2</v>
      </c>
      <c r="H48" s="16">
        <f t="shared" si="0"/>
        <v>29.53</v>
      </c>
      <c r="I48" s="16">
        <v>83</v>
      </c>
      <c r="J48" s="16">
        <f t="shared" si="1"/>
        <v>41.5</v>
      </c>
      <c r="K48" s="16">
        <f t="shared" si="2"/>
        <v>71.03</v>
      </c>
      <c r="L48" s="28" t="s">
        <v>18</v>
      </c>
    </row>
    <row r="49" s="2" customFormat="1" ht="18" customHeight="1" spans="1:12">
      <c r="A49" s="17"/>
      <c r="B49" s="17"/>
      <c r="C49" s="20"/>
      <c r="D49" s="20"/>
      <c r="E49" s="13" t="s">
        <v>156</v>
      </c>
      <c r="F49" s="14" t="s">
        <v>157</v>
      </c>
      <c r="G49" s="15">
        <v>168.8</v>
      </c>
      <c r="H49" s="16">
        <f t="shared" si="0"/>
        <v>28.13</v>
      </c>
      <c r="I49" s="16">
        <v>83.3</v>
      </c>
      <c r="J49" s="16">
        <f t="shared" si="1"/>
        <v>41.65</v>
      </c>
      <c r="K49" s="16">
        <f t="shared" si="2"/>
        <v>69.78</v>
      </c>
      <c r="L49" s="28" t="s">
        <v>18</v>
      </c>
    </row>
    <row r="50" s="2" customFormat="1" ht="18" customHeight="1" spans="1:12">
      <c r="A50" s="17"/>
      <c r="B50" s="17"/>
      <c r="C50" s="20"/>
      <c r="D50" s="20"/>
      <c r="E50" s="13" t="s">
        <v>158</v>
      </c>
      <c r="F50" s="14" t="s">
        <v>159</v>
      </c>
      <c r="G50" s="15">
        <v>165.6</v>
      </c>
      <c r="H50" s="16">
        <f t="shared" si="0"/>
        <v>27.6</v>
      </c>
      <c r="I50" s="16">
        <v>83.09</v>
      </c>
      <c r="J50" s="16">
        <f t="shared" si="1"/>
        <v>41.55</v>
      </c>
      <c r="K50" s="16">
        <f t="shared" si="2"/>
        <v>69.15</v>
      </c>
      <c r="L50" s="28" t="s">
        <v>18</v>
      </c>
    </row>
    <row r="51" s="2" customFormat="1" ht="18" customHeight="1" spans="1:12">
      <c r="A51" s="17"/>
      <c r="B51" s="17"/>
      <c r="C51" s="20"/>
      <c r="D51" s="20"/>
      <c r="E51" s="13" t="s">
        <v>160</v>
      </c>
      <c r="F51" s="14" t="s">
        <v>161</v>
      </c>
      <c r="G51" s="15">
        <v>156.9</v>
      </c>
      <c r="H51" s="16">
        <f t="shared" si="0"/>
        <v>26.15</v>
      </c>
      <c r="I51" s="16">
        <v>81.02</v>
      </c>
      <c r="J51" s="16">
        <f t="shared" si="1"/>
        <v>40.51</v>
      </c>
      <c r="K51" s="16">
        <f t="shared" si="2"/>
        <v>66.66</v>
      </c>
      <c r="L51" s="29" t="s">
        <v>21</v>
      </c>
    </row>
    <row r="52" s="2" customFormat="1" ht="18" customHeight="1" spans="1:12">
      <c r="A52" s="17"/>
      <c r="B52" s="17"/>
      <c r="C52" s="20"/>
      <c r="D52" s="20"/>
      <c r="E52" s="13" t="s">
        <v>162</v>
      </c>
      <c r="F52" s="14" t="s">
        <v>163</v>
      </c>
      <c r="G52" s="15">
        <v>151.8</v>
      </c>
      <c r="H52" s="16">
        <f t="shared" si="0"/>
        <v>25.3</v>
      </c>
      <c r="I52" s="16">
        <v>80.63</v>
      </c>
      <c r="J52" s="16">
        <f t="shared" si="1"/>
        <v>40.32</v>
      </c>
      <c r="K52" s="16">
        <f t="shared" si="2"/>
        <v>65.62</v>
      </c>
      <c r="L52" s="29" t="s">
        <v>21</v>
      </c>
    </row>
    <row r="53" s="2" customFormat="1" ht="18" customHeight="1" spans="1:12">
      <c r="A53" s="17"/>
      <c r="B53" s="18"/>
      <c r="C53" s="19"/>
      <c r="D53" s="19"/>
      <c r="E53" s="13" t="s">
        <v>164</v>
      </c>
      <c r="F53" s="14" t="s">
        <v>165</v>
      </c>
      <c r="G53" s="15">
        <v>140.1</v>
      </c>
      <c r="H53" s="16">
        <f t="shared" si="0"/>
        <v>23.35</v>
      </c>
      <c r="I53" s="16">
        <v>80.8</v>
      </c>
      <c r="J53" s="16">
        <f t="shared" si="1"/>
        <v>40.4</v>
      </c>
      <c r="K53" s="16">
        <f t="shared" si="2"/>
        <v>63.75</v>
      </c>
      <c r="L53" s="29" t="s">
        <v>21</v>
      </c>
    </row>
    <row r="54" s="2" customFormat="1" ht="18" customHeight="1" spans="1:12">
      <c r="A54" s="17"/>
      <c r="B54" s="10" t="s">
        <v>166</v>
      </c>
      <c r="C54" s="11" t="s">
        <v>167</v>
      </c>
      <c r="D54" s="12">
        <v>1</v>
      </c>
      <c r="E54" s="13" t="s">
        <v>168</v>
      </c>
      <c r="F54" s="15" t="s">
        <v>169</v>
      </c>
      <c r="G54" s="15">
        <v>176.2</v>
      </c>
      <c r="H54" s="16">
        <f t="shared" si="0"/>
        <v>29.37</v>
      </c>
      <c r="I54" s="16">
        <v>81.16</v>
      </c>
      <c r="J54" s="16">
        <f t="shared" si="1"/>
        <v>40.58</v>
      </c>
      <c r="K54" s="16">
        <f t="shared" si="2"/>
        <v>69.95</v>
      </c>
      <c r="L54" s="28" t="s">
        <v>18</v>
      </c>
    </row>
    <row r="55" s="2" customFormat="1" ht="18" customHeight="1" spans="1:12">
      <c r="A55" s="17"/>
      <c r="B55" s="18"/>
      <c r="C55" s="19"/>
      <c r="D55" s="19"/>
      <c r="E55" s="13" t="s">
        <v>170</v>
      </c>
      <c r="F55" s="37" t="s">
        <v>171</v>
      </c>
      <c r="G55" s="15">
        <v>143.1</v>
      </c>
      <c r="H55" s="16">
        <f t="shared" si="0"/>
        <v>23.85</v>
      </c>
      <c r="I55" s="16" t="s">
        <v>114</v>
      </c>
      <c r="J55" s="16"/>
      <c r="K55" s="16">
        <f t="shared" si="2"/>
        <v>23.85</v>
      </c>
      <c r="L55" s="29" t="s">
        <v>21</v>
      </c>
    </row>
    <row r="56" s="2" customFormat="1" ht="18" customHeight="1" spans="1:12">
      <c r="A56" s="17"/>
      <c r="B56" s="10" t="s">
        <v>172</v>
      </c>
      <c r="C56" s="11" t="s">
        <v>173</v>
      </c>
      <c r="D56" s="12">
        <v>2</v>
      </c>
      <c r="E56" s="13" t="s">
        <v>174</v>
      </c>
      <c r="F56" s="15" t="s">
        <v>175</v>
      </c>
      <c r="G56" s="15">
        <v>184</v>
      </c>
      <c r="H56" s="16">
        <f t="shared" si="0"/>
        <v>30.67</v>
      </c>
      <c r="I56" s="16">
        <v>89.85</v>
      </c>
      <c r="J56" s="16">
        <f t="shared" si="1"/>
        <v>44.93</v>
      </c>
      <c r="K56" s="16">
        <f t="shared" si="2"/>
        <v>75.6</v>
      </c>
      <c r="L56" s="28" t="s">
        <v>18</v>
      </c>
    </row>
    <row r="57" s="2" customFormat="1" ht="18" customHeight="1" spans="1:12">
      <c r="A57" s="17"/>
      <c r="B57" s="17"/>
      <c r="C57" s="20"/>
      <c r="D57" s="20"/>
      <c r="E57" s="13" t="s">
        <v>176</v>
      </c>
      <c r="F57" s="15" t="s">
        <v>177</v>
      </c>
      <c r="G57" s="15">
        <v>180.3</v>
      </c>
      <c r="H57" s="16">
        <f t="shared" si="0"/>
        <v>30.05</v>
      </c>
      <c r="I57" s="16">
        <v>86.1</v>
      </c>
      <c r="J57" s="16">
        <f t="shared" si="1"/>
        <v>43.05</v>
      </c>
      <c r="K57" s="16">
        <f t="shared" si="2"/>
        <v>73.1</v>
      </c>
      <c r="L57" s="28" t="s">
        <v>18</v>
      </c>
    </row>
    <row r="58" s="2" customFormat="1" ht="18" customHeight="1" spans="1:12">
      <c r="A58" s="17"/>
      <c r="B58" s="17"/>
      <c r="C58" s="20"/>
      <c r="D58" s="20"/>
      <c r="E58" s="13" t="s">
        <v>178</v>
      </c>
      <c r="F58" s="15" t="s">
        <v>179</v>
      </c>
      <c r="G58" s="15">
        <v>166</v>
      </c>
      <c r="H58" s="16">
        <f t="shared" si="0"/>
        <v>27.67</v>
      </c>
      <c r="I58" s="16">
        <v>88.88</v>
      </c>
      <c r="J58" s="16">
        <f t="shared" si="1"/>
        <v>44.44</v>
      </c>
      <c r="K58" s="16">
        <f t="shared" si="2"/>
        <v>72.11</v>
      </c>
      <c r="L58" s="29" t="s">
        <v>21</v>
      </c>
    </row>
    <row r="59" s="2" customFormat="1" ht="18" customHeight="1" spans="1:12">
      <c r="A59" s="18"/>
      <c r="B59" s="18"/>
      <c r="C59" s="19"/>
      <c r="D59" s="19"/>
      <c r="E59" s="13" t="s">
        <v>180</v>
      </c>
      <c r="F59" s="37" t="s">
        <v>181</v>
      </c>
      <c r="G59" s="15">
        <v>162.6</v>
      </c>
      <c r="H59" s="16">
        <f t="shared" si="0"/>
        <v>27.1</v>
      </c>
      <c r="I59" s="16">
        <v>88.35</v>
      </c>
      <c r="J59" s="16">
        <f t="shared" si="1"/>
        <v>44.18</v>
      </c>
      <c r="K59" s="16">
        <f t="shared" si="2"/>
        <v>71.28</v>
      </c>
      <c r="L59" s="29" t="s">
        <v>21</v>
      </c>
    </row>
    <row r="60" s="2" customFormat="1" ht="18" customHeight="1" spans="1:12">
      <c r="A60" s="23" t="s">
        <v>182</v>
      </c>
      <c r="B60" s="24" t="s">
        <v>183</v>
      </c>
      <c r="C60" s="11" t="s">
        <v>184</v>
      </c>
      <c r="D60" s="12">
        <v>1</v>
      </c>
      <c r="E60" s="13" t="s">
        <v>185</v>
      </c>
      <c r="F60" s="14" t="s">
        <v>186</v>
      </c>
      <c r="G60" s="15">
        <v>214.5</v>
      </c>
      <c r="H60" s="16">
        <f t="shared" si="0"/>
        <v>35.75</v>
      </c>
      <c r="I60" s="16">
        <v>87.15</v>
      </c>
      <c r="J60" s="16">
        <f t="shared" si="1"/>
        <v>43.58</v>
      </c>
      <c r="K60" s="16">
        <f t="shared" si="2"/>
        <v>79.33</v>
      </c>
      <c r="L60" s="28" t="s">
        <v>18</v>
      </c>
    </row>
    <row r="61" s="2" customFormat="1" ht="18" customHeight="1" spans="1:12">
      <c r="A61" s="25"/>
      <c r="B61" s="26"/>
      <c r="C61" s="19"/>
      <c r="D61" s="19"/>
      <c r="E61" s="13" t="s">
        <v>187</v>
      </c>
      <c r="F61" s="14" t="s">
        <v>188</v>
      </c>
      <c r="G61" s="15">
        <v>199.5</v>
      </c>
      <c r="H61" s="16">
        <f t="shared" si="0"/>
        <v>33.25</v>
      </c>
      <c r="I61" s="16">
        <v>86.88</v>
      </c>
      <c r="J61" s="16">
        <f t="shared" si="1"/>
        <v>43.44</v>
      </c>
      <c r="K61" s="16">
        <f t="shared" si="2"/>
        <v>76.69</v>
      </c>
      <c r="L61" s="29" t="s">
        <v>21</v>
      </c>
    </row>
    <row r="62" s="2" customFormat="1" ht="18" customHeight="1" spans="1:12">
      <c r="A62" s="23" t="s">
        <v>189</v>
      </c>
      <c r="B62" s="24" t="s">
        <v>35</v>
      </c>
      <c r="C62" s="11" t="s">
        <v>190</v>
      </c>
      <c r="D62" s="12">
        <v>1</v>
      </c>
      <c r="E62" s="13" t="s">
        <v>191</v>
      </c>
      <c r="F62" s="14" t="s">
        <v>192</v>
      </c>
      <c r="G62" s="15">
        <v>190</v>
      </c>
      <c r="H62" s="16">
        <f t="shared" si="0"/>
        <v>31.67</v>
      </c>
      <c r="I62" s="16">
        <v>80.72</v>
      </c>
      <c r="J62" s="16">
        <f t="shared" si="1"/>
        <v>40.36</v>
      </c>
      <c r="K62" s="16">
        <f t="shared" si="2"/>
        <v>72.03</v>
      </c>
      <c r="L62" s="28" t="s">
        <v>18</v>
      </c>
    </row>
    <row r="63" s="2" customFormat="1" ht="18" customHeight="1" spans="1:12">
      <c r="A63" s="25"/>
      <c r="B63" s="26"/>
      <c r="C63" s="19"/>
      <c r="D63" s="19"/>
      <c r="E63" s="13" t="s">
        <v>193</v>
      </c>
      <c r="F63" s="14" t="s">
        <v>194</v>
      </c>
      <c r="G63" s="15">
        <v>183</v>
      </c>
      <c r="H63" s="16">
        <f t="shared" si="0"/>
        <v>30.5</v>
      </c>
      <c r="I63" s="16">
        <v>75.98</v>
      </c>
      <c r="J63" s="16">
        <f t="shared" si="1"/>
        <v>37.99</v>
      </c>
      <c r="K63" s="16">
        <f t="shared" si="2"/>
        <v>68.49</v>
      </c>
      <c r="L63" s="29" t="s">
        <v>21</v>
      </c>
    </row>
    <row r="64" s="2" customFormat="1" ht="18" customHeight="1" spans="1:12">
      <c r="A64" s="10" t="s">
        <v>195</v>
      </c>
      <c r="B64" s="27" t="s">
        <v>196</v>
      </c>
      <c r="C64" s="11" t="s">
        <v>197</v>
      </c>
      <c r="D64" s="12">
        <v>2</v>
      </c>
      <c r="E64" s="13" t="s">
        <v>198</v>
      </c>
      <c r="F64" s="14" t="s">
        <v>199</v>
      </c>
      <c r="G64" s="15">
        <v>201</v>
      </c>
      <c r="H64" s="16">
        <f t="shared" si="0"/>
        <v>33.5</v>
      </c>
      <c r="I64" s="16">
        <v>88.47</v>
      </c>
      <c r="J64" s="16">
        <f t="shared" si="1"/>
        <v>44.24</v>
      </c>
      <c r="K64" s="16">
        <f t="shared" si="2"/>
        <v>77.74</v>
      </c>
      <c r="L64" s="28" t="s">
        <v>18</v>
      </c>
    </row>
    <row r="65" s="2" customFormat="1" ht="18" customHeight="1" spans="1:12">
      <c r="A65" s="17"/>
      <c r="B65" s="30"/>
      <c r="C65" s="20"/>
      <c r="D65" s="20"/>
      <c r="E65" s="29" t="s">
        <v>200</v>
      </c>
      <c r="F65" s="14" t="s">
        <v>201</v>
      </c>
      <c r="G65" s="15">
        <v>199.5</v>
      </c>
      <c r="H65" s="16">
        <f t="shared" si="0"/>
        <v>33.25</v>
      </c>
      <c r="I65" s="16">
        <v>83.32</v>
      </c>
      <c r="J65" s="16">
        <f t="shared" si="1"/>
        <v>41.66</v>
      </c>
      <c r="K65" s="16">
        <f t="shared" si="2"/>
        <v>74.91</v>
      </c>
      <c r="L65" s="28" t="s">
        <v>18</v>
      </c>
    </row>
    <row r="66" s="2" customFormat="1" ht="18" customHeight="1" spans="1:12">
      <c r="A66" s="17"/>
      <c r="B66" s="30"/>
      <c r="C66" s="20"/>
      <c r="D66" s="20"/>
      <c r="E66" s="13" t="s">
        <v>202</v>
      </c>
      <c r="F66" s="14" t="s">
        <v>203</v>
      </c>
      <c r="G66" s="15">
        <v>190</v>
      </c>
      <c r="H66" s="16">
        <f t="shared" si="0"/>
        <v>31.67</v>
      </c>
      <c r="I66" s="16">
        <v>81.96</v>
      </c>
      <c r="J66" s="16">
        <f t="shared" si="1"/>
        <v>40.98</v>
      </c>
      <c r="K66" s="16">
        <f t="shared" si="2"/>
        <v>72.65</v>
      </c>
      <c r="L66" s="29" t="s">
        <v>21</v>
      </c>
    </row>
    <row r="67" s="2" customFormat="1" ht="18" customHeight="1" spans="1:12">
      <c r="A67" s="17"/>
      <c r="B67" s="31"/>
      <c r="C67" s="19"/>
      <c r="D67" s="19"/>
      <c r="E67" s="13" t="s">
        <v>204</v>
      </c>
      <c r="F67" s="14" t="s">
        <v>205</v>
      </c>
      <c r="G67" s="15">
        <v>190</v>
      </c>
      <c r="H67" s="16">
        <f t="shared" si="0"/>
        <v>31.67</v>
      </c>
      <c r="I67" s="16">
        <v>84.34</v>
      </c>
      <c r="J67" s="16">
        <f t="shared" si="1"/>
        <v>42.17</v>
      </c>
      <c r="K67" s="16">
        <f t="shared" si="2"/>
        <v>73.84</v>
      </c>
      <c r="L67" s="29" t="s">
        <v>21</v>
      </c>
    </row>
    <row r="68" s="2" customFormat="1" ht="18" customHeight="1" spans="1:12">
      <c r="A68" s="17"/>
      <c r="B68" s="27" t="s">
        <v>206</v>
      </c>
      <c r="C68" s="11" t="s">
        <v>207</v>
      </c>
      <c r="D68" s="12">
        <v>1</v>
      </c>
      <c r="E68" s="13" t="s">
        <v>208</v>
      </c>
      <c r="F68" s="14" t="s">
        <v>209</v>
      </c>
      <c r="G68" s="15">
        <v>204</v>
      </c>
      <c r="H68" s="16">
        <f t="shared" ref="H68:H131" si="3">ROUND(G68/6,2)</f>
        <v>34</v>
      </c>
      <c r="I68" s="16">
        <v>85.62</v>
      </c>
      <c r="J68" s="16">
        <f t="shared" ref="J68:J131" si="4">ROUND(I68/2,2)</f>
        <v>42.81</v>
      </c>
      <c r="K68" s="16">
        <f t="shared" ref="K68:K131" si="5">H68+J68</f>
        <v>76.81</v>
      </c>
      <c r="L68" s="28" t="s">
        <v>18</v>
      </c>
    </row>
    <row r="69" s="2" customFormat="1" ht="18" customHeight="1" spans="1:12">
      <c r="A69" s="17"/>
      <c r="B69" s="31"/>
      <c r="C69" s="19"/>
      <c r="D69" s="19"/>
      <c r="E69" s="13" t="s">
        <v>210</v>
      </c>
      <c r="F69" s="14" t="s">
        <v>211</v>
      </c>
      <c r="G69" s="15">
        <v>191</v>
      </c>
      <c r="H69" s="16">
        <f t="shared" si="3"/>
        <v>31.83</v>
      </c>
      <c r="I69" s="16">
        <v>86.62</v>
      </c>
      <c r="J69" s="16">
        <f t="shared" si="4"/>
        <v>43.31</v>
      </c>
      <c r="K69" s="16">
        <f t="shared" si="5"/>
        <v>75.14</v>
      </c>
      <c r="L69" s="29" t="s">
        <v>21</v>
      </c>
    </row>
    <row r="70" s="2" customFormat="1" ht="18" customHeight="1" spans="1:12">
      <c r="A70" s="17"/>
      <c r="B70" s="27" t="s">
        <v>212</v>
      </c>
      <c r="C70" s="11" t="s">
        <v>213</v>
      </c>
      <c r="D70" s="12">
        <v>1</v>
      </c>
      <c r="E70" s="13" t="s">
        <v>214</v>
      </c>
      <c r="F70" s="14" t="s">
        <v>215</v>
      </c>
      <c r="G70" s="15">
        <v>190.5</v>
      </c>
      <c r="H70" s="16">
        <f t="shared" si="3"/>
        <v>31.75</v>
      </c>
      <c r="I70" s="16">
        <v>85.24</v>
      </c>
      <c r="J70" s="16">
        <f t="shared" si="4"/>
        <v>42.62</v>
      </c>
      <c r="K70" s="16">
        <f t="shared" si="5"/>
        <v>74.37</v>
      </c>
      <c r="L70" s="29" t="s">
        <v>21</v>
      </c>
    </row>
    <row r="71" s="2" customFormat="1" ht="18" customHeight="1" spans="1:12">
      <c r="A71" s="17"/>
      <c r="B71" s="31"/>
      <c r="C71" s="19"/>
      <c r="D71" s="19"/>
      <c r="E71" s="13" t="s">
        <v>216</v>
      </c>
      <c r="F71" s="14" t="s">
        <v>217</v>
      </c>
      <c r="G71" s="15">
        <v>188.5</v>
      </c>
      <c r="H71" s="16">
        <f t="shared" si="3"/>
        <v>31.42</v>
      </c>
      <c r="I71" s="16">
        <v>86.44</v>
      </c>
      <c r="J71" s="16">
        <f t="shared" si="4"/>
        <v>43.22</v>
      </c>
      <c r="K71" s="16">
        <f t="shared" si="5"/>
        <v>74.64</v>
      </c>
      <c r="L71" s="28" t="s">
        <v>18</v>
      </c>
    </row>
    <row r="72" s="2" customFormat="1" ht="18" customHeight="1" spans="1:12">
      <c r="A72" s="17"/>
      <c r="B72" s="27" t="s">
        <v>218</v>
      </c>
      <c r="C72" s="11" t="s">
        <v>219</v>
      </c>
      <c r="D72" s="12">
        <v>1</v>
      </c>
      <c r="E72" s="13" t="s">
        <v>220</v>
      </c>
      <c r="F72" s="14" t="s">
        <v>221</v>
      </c>
      <c r="G72" s="15">
        <v>211</v>
      </c>
      <c r="H72" s="16">
        <f t="shared" si="3"/>
        <v>35.17</v>
      </c>
      <c r="I72" s="16">
        <v>87.88</v>
      </c>
      <c r="J72" s="16">
        <f t="shared" si="4"/>
        <v>43.94</v>
      </c>
      <c r="K72" s="16">
        <f t="shared" si="5"/>
        <v>79.11</v>
      </c>
      <c r="L72" s="29" t="s">
        <v>21</v>
      </c>
    </row>
    <row r="73" s="2" customFormat="1" ht="18" customHeight="1" spans="1:12">
      <c r="A73" s="18"/>
      <c r="B73" s="31"/>
      <c r="C73" s="19"/>
      <c r="D73" s="19"/>
      <c r="E73" s="13" t="s">
        <v>222</v>
      </c>
      <c r="F73" s="14" t="s">
        <v>223</v>
      </c>
      <c r="G73" s="15">
        <v>209.5</v>
      </c>
      <c r="H73" s="16">
        <f t="shared" si="3"/>
        <v>34.92</v>
      </c>
      <c r="I73" s="16">
        <v>88.58</v>
      </c>
      <c r="J73" s="16">
        <f t="shared" si="4"/>
        <v>44.29</v>
      </c>
      <c r="K73" s="16">
        <f t="shared" si="5"/>
        <v>79.21</v>
      </c>
      <c r="L73" s="28" t="s">
        <v>18</v>
      </c>
    </row>
    <row r="74" s="2" customFormat="1" ht="18" customHeight="1" spans="1:12">
      <c r="A74" s="10" t="s">
        <v>224</v>
      </c>
      <c r="B74" s="10" t="s">
        <v>35</v>
      </c>
      <c r="C74" s="11" t="s">
        <v>225</v>
      </c>
      <c r="D74" s="12">
        <v>1</v>
      </c>
      <c r="E74" s="13" t="s">
        <v>226</v>
      </c>
      <c r="F74" s="14" t="s">
        <v>227</v>
      </c>
      <c r="G74" s="15">
        <v>208</v>
      </c>
      <c r="H74" s="16">
        <f t="shared" si="3"/>
        <v>34.67</v>
      </c>
      <c r="I74" s="16">
        <v>85.12</v>
      </c>
      <c r="J74" s="16">
        <f t="shared" si="4"/>
        <v>42.56</v>
      </c>
      <c r="K74" s="16">
        <f t="shared" si="5"/>
        <v>77.23</v>
      </c>
      <c r="L74" s="28" t="s">
        <v>18</v>
      </c>
    </row>
    <row r="75" s="2" customFormat="1" ht="18" customHeight="1" spans="1:12">
      <c r="A75" s="18"/>
      <c r="B75" s="18"/>
      <c r="C75" s="19"/>
      <c r="D75" s="19"/>
      <c r="E75" s="13" t="s">
        <v>228</v>
      </c>
      <c r="F75" s="14" t="s">
        <v>229</v>
      </c>
      <c r="G75" s="15">
        <v>192</v>
      </c>
      <c r="H75" s="16">
        <f t="shared" si="3"/>
        <v>32</v>
      </c>
      <c r="I75" s="16">
        <v>84.3</v>
      </c>
      <c r="J75" s="16">
        <f t="shared" si="4"/>
        <v>42.15</v>
      </c>
      <c r="K75" s="16">
        <f t="shared" si="5"/>
        <v>74.15</v>
      </c>
      <c r="L75" s="29" t="s">
        <v>21</v>
      </c>
    </row>
    <row r="76" s="2" customFormat="1" ht="18" customHeight="1" spans="1:12">
      <c r="A76" s="10" t="s">
        <v>230</v>
      </c>
      <c r="B76" s="10" t="s">
        <v>35</v>
      </c>
      <c r="C76" s="11" t="s">
        <v>231</v>
      </c>
      <c r="D76" s="12">
        <v>1</v>
      </c>
      <c r="E76" s="13" t="s">
        <v>232</v>
      </c>
      <c r="F76" s="14" t="s">
        <v>233</v>
      </c>
      <c r="G76" s="15">
        <v>208.5</v>
      </c>
      <c r="H76" s="16">
        <f t="shared" si="3"/>
        <v>34.75</v>
      </c>
      <c r="I76" s="16">
        <v>88.97</v>
      </c>
      <c r="J76" s="16">
        <f t="shared" si="4"/>
        <v>44.49</v>
      </c>
      <c r="K76" s="16">
        <f t="shared" si="5"/>
        <v>79.24</v>
      </c>
      <c r="L76" s="28" t="s">
        <v>18</v>
      </c>
    </row>
    <row r="77" s="2" customFormat="1" ht="18" customHeight="1" spans="1:12">
      <c r="A77" s="17"/>
      <c r="B77" s="17"/>
      <c r="C77" s="20"/>
      <c r="D77" s="20"/>
      <c r="E77" s="13" t="s">
        <v>234</v>
      </c>
      <c r="F77" s="14" t="s">
        <v>235</v>
      </c>
      <c r="G77" s="15">
        <v>195.5</v>
      </c>
      <c r="H77" s="16">
        <f t="shared" si="3"/>
        <v>32.58</v>
      </c>
      <c r="I77" s="16">
        <v>83.8</v>
      </c>
      <c r="J77" s="16">
        <f t="shared" si="4"/>
        <v>41.9</v>
      </c>
      <c r="K77" s="16">
        <f t="shared" si="5"/>
        <v>74.48</v>
      </c>
      <c r="L77" s="29" t="s">
        <v>21</v>
      </c>
    </row>
    <row r="78" s="2" customFormat="1" ht="18" customHeight="1" spans="1:12">
      <c r="A78" s="18"/>
      <c r="B78" s="18"/>
      <c r="C78" s="19"/>
      <c r="D78" s="19"/>
      <c r="E78" s="13" t="s">
        <v>236</v>
      </c>
      <c r="F78" s="14" t="s">
        <v>237</v>
      </c>
      <c r="G78" s="15">
        <v>195.5</v>
      </c>
      <c r="H78" s="16">
        <f t="shared" si="3"/>
        <v>32.58</v>
      </c>
      <c r="I78" s="16">
        <v>86.66</v>
      </c>
      <c r="J78" s="16">
        <f t="shared" si="4"/>
        <v>43.33</v>
      </c>
      <c r="K78" s="16">
        <f t="shared" si="5"/>
        <v>75.91</v>
      </c>
      <c r="L78" s="29" t="s">
        <v>21</v>
      </c>
    </row>
    <row r="79" s="2" customFormat="1" ht="18" customHeight="1" spans="1:12">
      <c r="A79" s="10" t="s">
        <v>238</v>
      </c>
      <c r="B79" s="10" t="s">
        <v>239</v>
      </c>
      <c r="C79" s="11" t="s">
        <v>240</v>
      </c>
      <c r="D79" s="12">
        <v>1</v>
      </c>
      <c r="E79" s="13" t="s">
        <v>241</v>
      </c>
      <c r="F79" s="14" t="s">
        <v>242</v>
      </c>
      <c r="G79" s="15">
        <v>191.5</v>
      </c>
      <c r="H79" s="16">
        <f t="shared" si="3"/>
        <v>31.92</v>
      </c>
      <c r="I79" s="16">
        <v>82.19</v>
      </c>
      <c r="J79" s="16">
        <f t="shared" si="4"/>
        <v>41.1</v>
      </c>
      <c r="K79" s="16">
        <f t="shared" si="5"/>
        <v>73.02</v>
      </c>
      <c r="L79" s="28" t="s">
        <v>18</v>
      </c>
    </row>
    <row r="80" s="2" customFormat="1" ht="18" customHeight="1" spans="1:12">
      <c r="A80" s="18"/>
      <c r="B80" s="18"/>
      <c r="C80" s="19"/>
      <c r="D80" s="19"/>
      <c r="E80" s="13" t="s">
        <v>243</v>
      </c>
      <c r="F80" s="14" t="s">
        <v>244</v>
      </c>
      <c r="G80" s="15">
        <v>178</v>
      </c>
      <c r="H80" s="16">
        <f t="shared" si="3"/>
        <v>29.67</v>
      </c>
      <c r="I80" s="16">
        <v>76.54</v>
      </c>
      <c r="J80" s="16">
        <f t="shared" si="4"/>
        <v>38.27</v>
      </c>
      <c r="K80" s="16">
        <f t="shared" si="5"/>
        <v>67.94</v>
      </c>
      <c r="L80" s="29" t="s">
        <v>21</v>
      </c>
    </row>
    <row r="81" s="2" customFormat="1" ht="18" customHeight="1" spans="1:12">
      <c r="A81" s="10" t="s">
        <v>245</v>
      </c>
      <c r="B81" s="10" t="s">
        <v>246</v>
      </c>
      <c r="C81" s="11" t="s">
        <v>247</v>
      </c>
      <c r="D81" s="12">
        <v>1</v>
      </c>
      <c r="E81" s="13" t="s">
        <v>248</v>
      </c>
      <c r="F81" s="14" t="s">
        <v>249</v>
      </c>
      <c r="G81" s="15">
        <v>189</v>
      </c>
      <c r="H81" s="16">
        <f t="shared" si="3"/>
        <v>31.5</v>
      </c>
      <c r="I81" s="16">
        <v>83.62</v>
      </c>
      <c r="J81" s="16">
        <f t="shared" si="4"/>
        <v>41.81</v>
      </c>
      <c r="K81" s="16">
        <f t="shared" si="5"/>
        <v>73.31</v>
      </c>
      <c r="L81" s="28" t="s">
        <v>18</v>
      </c>
    </row>
    <row r="82" s="2" customFormat="1" ht="18" customHeight="1" spans="1:12">
      <c r="A82" s="18"/>
      <c r="B82" s="18"/>
      <c r="C82" s="19"/>
      <c r="D82" s="19"/>
      <c r="E82" s="13" t="s">
        <v>250</v>
      </c>
      <c r="F82" s="14" t="s">
        <v>251</v>
      </c>
      <c r="G82" s="15">
        <v>183</v>
      </c>
      <c r="H82" s="16">
        <f t="shared" si="3"/>
        <v>30.5</v>
      </c>
      <c r="I82" s="16">
        <v>84.26</v>
      </c>
      <c r="J82" s="16">
        <f t="shared" si="4"/>
        <v>42.13</v>
      </c>
      <c r="K82" s="16">
        <f t="shared" si="5"/>
        <v>72.63</v>
      </c>
      <c r="L82" s="29" t="s">
        <v>21</v>
      </c>
    </row>
    <row r="83" s="2" customFormat="1" ht="18" customHeight="1" spans="1:12">
      <c r="A83" s="10" t="s">
        <v>252</v>
      </c>
      <c r="B83" s="10" t="s">
        <v>253</v>
      </c>
      <c r="C83" s="11" t="s">
        <v>254</v>
      </c>
      <c r="D83" s="12">
        <v>1</v>
      </c>
      <c r="E83" s="13" t="s">
        <v>255</v>
      </c>
      <c r="F83" s="14" t="s">
        <v>256</v>
      </c>
      <c r="G83" s="15">
        <v>217.5</v>
      </c>
      <c r="H83" s="16">
        <f t="shared" si="3"/>
        <v>36.25</v>
      </c>
      <c r="I83" s="16">
        <v>88.06</v>
      </c>
      <c r="J83" s="16">
        <f t="shared" si="4"/>
        <v>44.03</v>
      </c>
      <c r="K83" s="16">
        <f t="shared" si="5"/>
        <v>80.28</v>
      </c>
      <c r="L83" s="28" t="s">
        <v>18</v>
      </c>
    </row>
    <row r="84" s="2" customFormat="1" ht="18" customHeight="1" spans="1:12">
      <c r="A84" s="17"/>
      <c r="B84" s="18"/>
      <c r="C84" s="19"/>
      <c r="D84" s="19"/>
      <c r="E84" s="13" t="s">
        <v>257</v>
      </c>
      <c r="F84" s="14" t="s">
        <v>258</v>
      </c>
      <c r="G84" s="15">
        <v>197.5</v>
      </c>
      <c r="H84" s="16">
        <f t="shared" si="3"/>
        <v>32.92</v>
      </c>
      <c r="I84" s="16">
        <v>86.25</v>
      </c>
      <c r="J84" s="16">
        <f t="shared" si="4"/>
        <v>43.13</v>
      </c>
      <c r="K84" s="16">
        <f t="shared" si="5"/>
        <v>76.05</v>
      </c>
      <c r="L84" s="29" t="s">
        <v>21</v>
      </c>
    </row>
    <row r="85" ht="18" customHeight="1" spans="1:12">
      <c r="A85" s="17"/>
      <c r="B85" s="10" t="s">
        <v>253</v>
      </c>
      <c r="C85" s="11" t="s">
        <v>259</v>
      </c>
      <c r="D85" s="12">
        <v>1</v>
      </c>
      <c r="E85" s="29" t="s">
        <v>260</v>
      </c>
      <c r="F85" s="37" t="s">
        <v>261</v>
      </c>
      <c r="G85" s="15">
        <v>192.5</v>
      </c>
      <c r="H85" s="16">
        <f t="shared" si="3"/>
        <v>32.08</v>
      </c>
      <c r="I85" s="16">
        <v>84.66</v>
      </c>
      <c r="J85" s="16">
        <f t="shared" si="4"/>
        <v>42.33</v>
      </c>
      <c r="K85" s="16">
        <f t="shared" si="5"/>
        <v>74.41</v>
      </c>
      <c r="L85" s="29" t="s">
        <v>21</v>
      </c>
    </row>
    <row r="86" ht="18" customHeight="1" spans="1:12">
      <c r="A86" s="18"/>
      <c r="B86" s="18"/>
      <c r="C86" s="19"/>
      <c r="D86" s="19"/>
      <c r="E86" s="29" t="s">
        <v>262</v>
      </c>
      <c r="F86" s="37" t="s">
        <v>263</v>
      </c>
      <c r="G86" s="15">
        <v>190.5</v>
      </c>
      <c r="H86" s="16">
        <f t="shared" si="3"/>
        <v>31.75</v>
      </c>
      <c r="I86" s="16">
        <v>85.35</v>
      </c>
      <c r="J86" s="16">
        <f t="shared" si="4"/>
        <v>42.68</v>
      </c>
      <c r="K86" s="16">
        <f t="shared" si="5"/>
        <v>74.43</v>
      </c>
      <c r="L86" s="28" t="s">
        <v>18</v>
      </c>
    </row>
    <row r="87" ht="18" customHeight="1" spans="1:12">
      <c r="A87" s="10" t="s">
        <v>264</v>
      </c>
      <c r="B87" s="10" t="s">
        <v>265</v>
      </c>
      <c r="C87" s="11" t="s">
        <v>266</v>
      </c>
      <c r="D87" s="12">
        <v>2</v>
      </c>
      <c r="E87" s="29" t="s">
        <v>267</v>
      </c>
      <c r="F87" s="14" t="s">
        <v>268</v>
      </c>
      <c r="G87" s="15">
        <v>194.5</v>
      </c>
      <c r="H87" s="16">
        <f t="shared" si="3"/>
        <v>32.42</v>
      </c>
      <c r="I87" s="16">
        <v>83.78</v>
      </c>
      <c r="J87" s="16">
        <f t="shared" si="4"/>
        <v>41.89</v>
      </c>
      <c r="K87" s="16">
        <f t="shared" si="5"/>
        <v>74.31</v>
      </c>
      <c r="L87" s="29" t="s">
        <v>21</v>
      </c>
    </row>
    <row r="88" ht="18" customHeight="1" spans="1:12">
      <c r="A88" s="17"/>
      <c r="B88" s="17"/>
      <c r="C88" s="20"/>
      <c r="D88" s="20"/>
      <c r="E88" s="29" t="s">
        <v>269</v>
      </c>
      <c r="F88" s="14" t="s">
        <v>270</v>
      </c>
      <c r="G88" s="15">
        <v>185</v>
      </c>
      <c r="H88" s="16">
        <f t="shared" si="3"/>
        <v>30.83</v>
      </c>
      <c r="I88" s="16">
        <v>88.17</v>
      </c>
      <c r="J88" s="16">
        <f t="shared" si="4"/>
        <v>44.09</v>
      </c>
      <c r="K88" s="16">
        <f t="shared" si="5"/>
        <v>74.92</v>
      </c>
      <c r="L88" s="28" t="s">
        <v>18</v>
      </c>
    </row>
    <row r="89" ht="18" customHeight="1" spans="1:12">
      <c r="A89" s="17"/>
      <c r="B89" s="17"/>
      <c r="C89" s="20"/>
      <c r="D89" s="20"/>
      <c r="E89" s="29" t="s">
        <v>271</v>
      </c>
      <c r="F89" s="14" t="s">
        <v>272</v>
      </c>
      <c r="G89" s="15">
        <v>184</v>
      </c>
      <c r="H89" s="16">
        <f t="shared" si="3"/>
        <v>30.67</v>
      </c>
      <c r="I89" s="16">
        <v>83.99</v>
      </c>
      <c r="J89" s="16">
        <f t="shared" si="4"/>
        <v>42</v>
      </c>
      <c r="K89" s="16">
        <f t="shared" si="5"/>
        <v>72.67</v>
      </c>
      <c r="L89" s="29" t="s">
        <v>21</v>
      </c>
    </row>
    <row r="90" ht="18" customHeight="1" spans="1:12">
      <c r="A90" s="17"/>
      <c r="B90" s="18"/>
      <c r="C90" s="19"/>
      <c r="D90" s="19"/>
      <c r="E90" s="29" t="s">
        <v>273</v>
      </c>
      <c r="F90" s="14" t="s">
        <v>274</v>
      </c>
      <c r="G90" s="15">
        <v>183</v>
      </c>
      <c r="H90" s="16">
        <f t="shared" si="3"/>
        <v>30.5</v>
      </c>
      <c r="I90" s="16">
        <v>88.7</v>
      </c>
      <c r="J90" s="16">
        <f t="shared" si="4"/>
        <v>44.35</v>
      </c>
      <c r="K90" s="16">
        <f t="shared" si="5"/>
        <v>74.85</v>
      </c>
      <c r="L90" s="28" t="s">
        <v>18</v>
      </c>
    </row>
    <row r="91" ht="18" customHeight="1" spans="1:12">
      <c r="A91" s="17"/>
      <c r="B91" s="10" t="s">
        <v>265</v>
      </c>
      <c r="C91" s="11" t="s">
        <v>275</v>
      </c>
      <c r="D91" s="12">
        <v>1</v>
      </c>
      <c r="E91" s="29" t="s">
        <v>276</v>
      </c>
      <c r="F91" s="14" t="s">
        <v>277</v>
      </c>
      <c r="G91" s="15">
        <v>186.5</v>
      </c>
      <c r="H91" s="16">
        <f t="shared" si="3"/>
        <v>31.08</v>
      </c>
      <c r="I91" s="16">
        <v>91.27</v>
      </c>
      <c r="J91" s="16">
        <f t="shared" si="4"/>
        <v>45.64</v>
      </c>
      <c r="K91" s="16">
        <f t="shared" si="5"/>
        <v>76.72</v>
      </c>
      <c r="L91" s="28" t="s">
        <v>18</v>
      </c>
    </row>
    <row r="92" ht="18" customHeight="1" spans="1:12">
      <c r="A92" s="18"/>
      <c r="B92" s="18"/>
      <c r="C92" s="19"/>
      <c r="D92" s="19"/>
      <c r="E92" s="29" t="s">
        <v>278</v>
      </c>
      <c r="F92" s="14" t="s">
        <v>279</v>
      </c>
      <c r="G92" s="15">
        <v>175.5</v>
      </c>
      <c r="H92" s="16">
        <f t="shared" si="3"/>
        <v>29.25</v>
      </c>
      <c r="I92" s="16">
        <v>88.26</v>
      </c>
      <c r="J92" s="16">
        <f t="shared" si="4"/>
        <v>44.13</v>
      </c>
      <c r="K92" s="16">
        <f t="shared" si="5"/>
        <v>73.38</v>
      </c>
      <c r="L92" s="29" t="s">
        <v>21</v>
      </c>
    </row>
    <row r="93" ht="18" customHeight="1" spans="1:12">
      <c r="A93" s="10" t="s">
        <v>280</v>
      </c>
      <c r="B93" s="10" t="s">
        <v>281</v>
      </c>
      <c r="C93" s="11" t="s">
        <v>282</v>
      </c>
      <c r="D93" s="12">
        <v>1</v>
      </c>
      <c r="E93" s="29" t="s">
        <v>283</v>
      </c>
      <c r="F93" s="14" t="s">
        <v>284</v>
      </c>
      <c r="G93" s="15">
        <v>200</v>
      </c>
      <c r="H93" s="16">
        <f t="shared" si="3"/>
        <v>33.33</v>
      </c>
      <c r="I93" s="16">
        <v>88.54</v>
      </c>
      <c r="J93" s="16">
        <f t="shared" si="4"/>
        <v>44.27</v>
      </c>
      <c r="K93" s="16">
        <f t="shared" si="5"/>
        <v>77.6</v>
      </c>
      <c r="L93" s="28" t="s">
        <v>18</v>
      </c>
    </row>
    <row r="94" ht="18" customHeight="1" spans="1:12">
      <c r="A94" s="17"/>
      <c r="B94" s="17"/>
      <c r="C94" s="20"/>
      <c r="D94" s="20"/>
      <c r="E94" s="32" t="s">
        <v>285</v>
      </c>
      <c r="F94" s="14" t="s">
        <v>286</v>
      </c>
      <c r="G94" s="15">
        <v>196.5</v>
      </c>
      <c r="H94" s="16">
        <f t="shared" si="3"/>
        <v>32.75</v>
      </c>
      <c r="I94" s="16">
        <v>85.87</v>
      </c>
      <c r="J94" s="16">
        <f t="shared" si="4"/>
        <v>42.94</v>
      </c>
      <c r="K94" s="16">
        <f t="shared" si="5"/>
        <v>75.69</v>
      </c>
      <c r="L94" s="29" t="s">
        <v>21</v>
      </c>
    </row>
    <row r="95" ht="18" customHeight="1" spans="1:12">
      <c r="A95" s="17"/>
      <c r="B95" s="18"/>
      <c r="C95" s="19"/>
      <c r="D95" s="19"/>
      <c r="E95" s="29" t="s">
        <v>287</v>
      </c>
      <c r="F95" s="14" t="s">
        <v>288</v>
      </c>
      <c r="G95" s="15">
        <v>196.5</v>
      </c>
      <c r="H95" s="16">
        <f t="shared" si="3"/>
        <v>32.75</v>
      </c>
      <c r="I95" s="16">
        <v>85.1</v>
      </c>
      <c r="J95" s="16">
        <f t="shared" si="4"/>
        <v>42.55</v>
      </c>
      <c r="K95" s="16">
        <f t="shared" si="5"/>
        <v>75.3</v>
      </c>
      <c r="L95" s="29" t="s">
        <v>21</v>
      </c>
    </row>
    <row r="96" ht="18" customHeight="1" spans="1:12">
      <c r="A96" s="17"/>
      <c r="B96" s="10" t="s">
        <v>289</v>
      </c>
      <c r="C96" s="11" t="s">
        <v>290</v>
      </c>
      <c r="D96" s="12">
        <v>1</v>
      </c>
      <c r="E96" s="29" t="s">
        <v>291</v>
      </c>
      <c r="F96" s="14" t="s">
        <v>292</v>
      </c>
      <c r="G96" s="15">
        <v>193</v>
      </c>
      <c r="H96" s="16">
        <f t="shared" si="3"/>
        <v>32.17</v>
      </c>
      <c r="I96" s="16">
        <v>84.56</v>
      </c>
      <c r="J96" s="16">
        <f t="shared" si="4"/>
        <v>42.28</v>
      </c>
      <c r="K96" s="16">
        <f t="shared" si="5"/>
        <v>74.45</v>
      </c>
      <c r="L96" s="28" t="s">
        <v>18</v>
      </c>
    </row>
    <row r="97" ht="18" customHeight="1" spans="1:12">
      <c r="A97" s="17"/>
      <c r="B97" s="18"/>
      <c r="C97" s="19"/>
      <c r="D97" s="19"/>
      <c r="E97" s="29" t="s">
        <v>293</v>
      </c>
      <c r="F97" s="14" t="s">
        <v>294</v>
      </c>
      <c r="G97" s="15">
        <v>186</v>
      </c>
      <c r="H97" s="16">
        <f t="shared" si="3"/>
        <v>31</v>
      </c>
      <c r="I97" s="16">
        <v>85.41</v>
      </c>
      <c r="J97" s="16">
        <f t="shared" si="4"/>
        <v>42.71</v>
      </c>
      <c r="K97" s="16">
        <f t="shared" si="5"/>
        <v>73.71</v>
      </c>
      <c r="L97" s="29" t="s">
        <v>21</v>
      </c>
    </row>
    <row r="98" ht="18" customHeight="1" spans="1:12">
      <c r="A98" s="17"/>
      <c r="B98" s="10" t="s">
        <v>289</v>
      </c>
      <c r="C98" s="11" t="s">
        <v>295</v>
      </c>
      <c r="D98" s="12">
        <v>1</v>
      </c>
      <c r="E98" s="29" t="s">
        <v>296</v>
      </c>
      <c r="F98" s="14" t="s">
        <v>297</v>
      </c>
      <c r="G98" s="15">
        <v>201.5</v>
      </c>
      <c r="H98" s="16">
        <f t="shared" si="3"/>
        <v>33.58</v>
      </c>
      <c r="I98" s="16">
        <v>87.45</v>
      </c>
      <c r="J98" s="16">
        <f t="shared" si="4"/>
        <v>43.73</v>
      </c>
      <c r="K98" s="16">
        <f t="shared" si="5"/>
        <v>77.31</v>
      </c>
      <c r="L98" s="28" t="s">
        <v>18</v>
      </c>
    </row>
    <row r="99" ht="18" customHeight="1" spans="1:12">
      <c r="A99" s="18"/>
      <c r="B99" s="18"/>
      <c r="C99" s="19"/>
      <c r="D99" s="19"/>
      <c r="E99" s="29" t="s">
        <v>298</v>
      </c>
      <c r="F99" s="14" t="s">
        <v>299</v>
      </c>
      <c r="G99" s="15">
        <v>168</v>
      </c>
      <c r="H99" s="16">
        <f t="shared" si="3"/>
        <v>28</v>
      </c>
      <c r="I99" s="16">
        <v>87.11</v>
      </c>
      <c r="J99" s="16">
        <f t="shared" si="4"/>
        <v>43.56</v>
      </c>
      <c r="K99" s="16">
        <f t="shared" si="5"/>
        <v>71.56</v>
      </c>
      <c r="L99" s="29" t="s">
        <v>21</v>
      </c>
    </row>
    <row r="100" ht="18" customHeight="1" spans="1:12">
      <c r="A100" s="23" t="s">
        <v>300</v>
      </c>
      <c r="B100" s="23" t="s">
        <v>301</v>
      </c>
      <c r="C100" s="11" t="s">
        <v>302</v>
      </c>
      <c r="D100" s="12">
        <v>1</v>
      </c>
      <c r="E100" s="29" t="s">
        <v>303</v>
      </c>
      <c r="F100" s="14" t="s">
        <v>304</v>
      </c>
      <c r="G100" s="15">
        <v>208.5</v>
      </c>
      <c r="H100" s="16">
        <f t="shared" si="3"/>
        <v>34.75</v>
      </c>
      <c r="I100" s="16">
        <v>88.64</v>
      </c>
      <c r="J100" s="16">
        <f t="shared" si="4"/>
        <v>44.32</v>
      </c>
      <c r="K100" s="16">
        <f t="shared" si="5"/>
        <v>79.07</v>
      </c>
      <c r="L100" s="28" t="s">
        <v>18</v>
      </c>
    </row>
    <row r="101" ht="18" customHeight="1" spans="1:12">
      <c r="A101" s="33"/>
      <c r="B101" s="25"/>
      <c r="C101" s="19"/>
      <c r="D101" s="19"/>
      <c r="E101" s="29" t="s">
        <v>305</v>
      </c>
      <c r="F101" s="14" t="s">
        <v>306</v>
      </c>
      <c r="G101" s="15">
        <v>204</v>
      </c>
      <c r="H101" s="16">
        <f t="shared" si="3"/>
        <v>34</v>
      </c>
      <c r="I101" s="16">
        <v>87.3</v>
      </c>
      <c r="J101" s="16">
        <f t="shared" si="4"/>
        <v>43.65</v>
      </c>
      <c r="K101" s="16">
        <f t="shared" si="5"/>
        <v>77.65</v>
      </c>
      <c r="L101" s="29" t="s">
        <v>21</v>
      </c>
    </row>
    <row r="102" ht="18" customHeight="1" spans="1:12">
      <c r="A102" s="25"/>
      <c r="B102" s="29" t="s">
        <v>307</v>
      </c>
      <c r="C102" s="14" t="s">
        <v>308</v>
      </c>
      <c r="D102" s="22">
        <v>1</v>
      </c>
      <c r="E102" s="29" t="s">
        <v>309</v>
      </c>
      <c r="F102" s="14" t="s">
        <v>310</v>
      </c>
      <c r="G102" s="15">
        <v>178</v>
      </c>
      <c r="H102" s="16">
        <f t="shared" si="3"/>
        <v>29.67</v>
      </c>
      <c r="I102" s="16">
        <v>83.43</v>
      </c>
      <c r="J102" s="16">
        <f t="shared" si="4"/>
        <v>41.72</v>
      </c>
      <c r="K102" s="16">
        <f t="shared" si="5"/>
        <v>71.39</v>
      </c>
      <c r="L102" s="28" t="s">
        <v>18</v>
      </c>
    </row>
    <row r="103" ht="18" customHeight="1" spans="1:12">
      <c r="A103" s="10" t="s">
        <v>311</v>
      </c>
      <c r="B103" s="10" t="s">
        <v>301</v>
      </c>
      <c r="C103" s="11" t="s">
        <v>312</v>
      </c>
      <c r="D103" s="12">
        <v>1</v>
      </c>
      <c r="E103" s="29" t="s">
        <v>313</v>
      </c>
      <c r="F103" s="14" t="s">
        <v>314</v>
      </c>
      <c r="G103" s="15">
        <v>201</v>
      </c>
      <c r="H103" s="16">
        <f t="shared" si="3"/>
        <v>33.5</v>
      </c>
      <c r="I103" s="16">
        <v>90.42</v>
      </c>
      <c r="J103" s="16">
        <f t="shared" si="4"/>
        <v>45.21</v>
      </c>
      <c r="K103" s="16">
        <f t="shared" si="5"/>
        <v>78.71</v>
      </c>
      <c r="L103" s="28" t="s">
        <v>18</v>
      </c>
    </row>
    <row r="104" ht="18" customHeight="1" spans="1:12">
      <c r="A104" s="18"/>
      <c r="B104" s="18"/>
      <c r="C104" s="19"/>
      <c r="D104" s="19"/>
      <c r="E104" s="29" t="s">
        <v>315</v>
      </c>
      <c r="F104" s="14" t="s">
        <v>316</v>
      </c>
      <c r="G104" s="15">
        <v>197.5</v>
      </c>
      <c r="H104" s="16">
        <f t="shared" si="3"/>
        <v>32.92</v>
      </c>
      <c r="I104" s="16">
        <v>89.54</v>
      </c>
      <c r="J104" s="16">
        <f t="shared" si="4"/>
        <v>44.77</v>
      </c>
      <c r="K104" s="16">
        <f t="shared" si="5"/>
        <v>77.69</v>
      </c>
      <c r="L104" s="29" t="s">
        <v>21</v>
      </c>
    </row>
    <row r="105" ht="18" customHeight="1" spans="1:12">
      <c r="A105" s="11" t="s">
        <v>317</v>
      </c>
      <c r="B105" s="11" t="s">
        <v>318</v>
      </c>
      <c r="C105" s="11" t="s">
        <v>319</v>
      </c>
      <c r="D105" s="12">
        <v>1</v>
      </c>
      <c r="E105" s="29" t="s">
        <v>320</v>
      </c>
      <c r="F105" s="14" t="s">
        <v>321</v>
      </c>
      <c r="G105" s="15">
        <v>198.5</v>
      </c>
      <c r="H105" s="16">
        <f t="shared" si="3"/>
        <v>33.08</v>
      </c>
      <c r="I105" s="16">
        <v>87.45</v>
      </c>
      <c r="J105" s="16">
        <f t="shared" si="4"/>
        <v>43.73</v>
      </c>
      <c r="K105" s="16">
        <f t="shared" si="5"/>
        <v>76.81</v>
      </c>
      <c r="L105" s="28" t="s">
        <v>18</v>
      </c>
    </row>
    <row r="106" ht="18" customHeight="1" spans="1:12">
      <c r="A106" s="20"/>
      <c r="B106" s="19"/>
      <c r="C106" s="19"/>
      <c r="D106" s="19"/>
      <c r="E106" s="29" t="s">
        <v>322</v>
      </c>
      <c r="F106" s="37" t="s">
        <v>323</v>
      </c>
      <c r="G106" s="15">
        <v>144.5</v>
      </c>
      <c r="H106" s="16">
        <f t="shared" si="3"/>
        <v>24.08</v>
      </c>
      <c r="I106" s="16">
        <v>83.63</v>
      </c>
      <c r="J106" s="16">
        <f t="shared" si="4"/>
        <v>41.82</v>
      </c>
      <c r="K106" s="16">
        <f t="shared" si="5"/>
        <v>65.9</v>
      </c>
      <c r="L106" s="29" t="s">
        <v>21</v>
      </c>
    </row>
    <row r="107" ht="18" customHeight="1" spans="1:12">
      <c r="A107" s="20"/>
      <c r="B107" s="11" t="s">
        <v>318</v>
      </c>
      <c r="C107" s="11" t="s">
        <v>324</v>
      </c>
      <c r="D107" s="12">
        <v>1</v>
      </c>
      <c r="E107" s="29" t="s">
        <v>325</v>
      </c>
      <c r="F107" s="14" t="s">
        <v>326</v>
      </c>
      <c r="G107" s="15">
        <v>194.5</v>
      </c>
      <c r="H107" s="16">
        <f t="shared" si="3"/>
        <v>32.42</v>
      </c>
      <c r="I107" s="16">
        <v>84.87</v>
      </c>
      <c r="J107" s="16">
        <f t="shared" si="4"/>
        <v>42.44</v>
      </c>
      <c r="K107" s="16">
        <f t="shared" si="5"/>
        <v>74.86</v>
      </c>
      <c r="L107" s="29" t="s">
        <v>21</v>
      </c>
    </row>
    <row r="108" ht="18" customHeight="1" spans="1:12">
      <c r="A108" s="20"/>
      <c r="B108" s="19"/>
      <c r="C108" s="19"/>
      <c r="D108" s="19"/>
      <c r="E108" s="29" t="s">
        <v>327</v>
      </c>
      <c r="F108" s="34" t="s">
        <v>328</v>
      </c>
      <c r="G108" s="29">
        <v>194</v>
      </c>
      <c r="H108" s="16">
        <f t="shared" si="3"/>
        <v>32.33</v>
      </c>
      <c r="I108" s="16">
        <v>85.61</v>
      </c>
      <c r="J108" s="16">
        <f t="shared" si="4"/>
        <v>42.81</v>
      </c>
      <c r="K108" s="16">
        <f t="shared" si="5"/>
        <v>75.14</v>
      </c>
      <c r="L108" s="28" t="s">
        <v>18</v>
      </c>
    </row>
    <row r="109" ht="18" customHeight="1" spans="1:12">
      <c r="A109" s="20"/>
      <c r="B109" s="11" t="s">
        <v>329</v>
      </c>
      <c r="C109" s="11" t="s">
        <v>330</v>
      </c>
      <c r="D109" s="12">
        <v>1</v>
      </c>
      <c r="E109" s="29" t="s">
        <v>331</v>
      </c>
      <c r="F109" s="14" t="s">
        <v>332</v>
      </c>
      <c r="G109" s="15">
        <v>206.5</v>
      </c>
      <c r="H109" s="16">
        <f t="shared" si="3"/>
        <v>34.42</v>
      </c>
      <c r="I109" s="16">
        <v>88.61</v>
      </c>
      <c r="J109" s="16">
        <f t="shared" si="4"/>
        <v>44.31</v>
      </c>
      <c r="K109" s="16">
        <f t="shared" si="5"/>
        <v>78.73</v>
      </c>
      <c r="L109" s="28" t="s">
        <v>18</v>
      </c>
    </row>
    <row r="110" ht="18" customHeight="1" spans="1:12">
      <c r="A110" s="20"/>
      <c r="B110" s="20"/>
      <c r="C110" s="20"/>
      <c r="D110" s="20"/>
      <c r="E110" s="29" t="s">
        <v>333</v>
      </c>
      <c r="F110" s="14" t="s">
        <v>334</v>
      </c>
      <c r="G110" s="15">
        <v>193</v>
      </c>
      <c r="H110" s="16">
        <f t="shared" si="3"/>
        <v>32.17</v>
      </c>
      <c r="I110" s="16">
        <v>87.53</v>
      </c>
      <c r="J110" s="16">
        <f t="shared" si="4"/>
        <v>43.77</v>
      </c>
      <c r="K110" s="16">
        <f t="shared" si="5"/>
        <v>75.94</v>
      </c>
      <c r="L110" s="29" t="s">
        <v>21</v>
      </c>
    </row>
    <row r="111" ht="18" customHeight="1" spans="1:12">
      <c r="A111" s="19"/>
      <c r="B111" s="19"/>
      <c r="C111" s="19"/>
      <c r="D111" s="19"/>
      <c r="E111" s="29" t="s">
        <v>335</v>
      </c>
      <c r="F111" s="14" t="s">
        <v>336</v>
      </c>
      <c r="G111" s="15">
        <v>193</v>
      </c>
      <c r="H111" s="16">
        <f t="shared" si="3"/>
        <v>32.17</v>
      </c>
      <c r="I111" s="16">
        <v>87.2</v>
      </c>
      <c r="J111" s="16">
        <f t="shared" si="4"/>
        <v>43.6</v>
      </c>
      <c r="K111" s="16">
        <f t="shared" si="5"/>
        <v>75.77</v>
      </c>
      <c r="L111" s="29" t="s">
        <v>21</v>
      </c>
    </row>
    <row r="112" ht="18" customHeight="1" spans="1:12">
      <c r="A112" s="11" t="s">
        <v>337</v>
      </c>
      <c r="B112" s="11" t="s">
        <v>338</v>
      </c>
      <c r="C112" s="11" t="s">
        <v>339</v>
      </c>
      <c r="D112" s="12">
        <v>1</v>
      </c>
      <c r="E112" s="29" t="s">
        <v>340</v>
      </c>
      <c r="F112" s="14" t="s">
        <v>341</v>
      </c>
      <c r="G112" s="15">
        <v>199</v>
      </c>
      <c r="H112" s="16">
        <f t="shared" si="3"/>
        <v>33.17</v>
      </c>
      <c r="I112" s="16">
        <v>89.1</v>
      </c>
      <c r="J112" s="16">
        <f t="shared" si="4"/>
        <v>44.55</v>
      </c>
      <c r="K112" s="16">
        <f t="shared" si="5"/>
        <v>77.72</v>
      </c>
      <c r="L112" s="28" t="s">
        <v>18</v>
      </c>
    </row>
    <row r="113" ht="18" customHeight="1" spans="1:12">
      <c r="A113" s="19"/>
      <c r="B113" s="19"/>
      <c r="C113" s="19"/>
      <c r="D113" s="19"/>
      <c r="E113" s="29" t="s">
        <v>342</v>
      </c>
      <c r="F113" s="14" t="s">
        <v>343</v>
      </c>
      <c r="G113" s="15">
        <v>197</v>
      </c>
      <c r="H113" s="16">
        <f t="shared" si="3"/>
        <v>32.83</v>
      </c>
      <c r="I113" s="16">
        <v>87.75</v>
      </c>
      <c r="J113" s="16">
        <f t="shared" si="4"/>
        <v>43.88</v>
      </c>
      <c r="K113" s="16">
        <f t="shared" si="5"/>
        <v>76.71</v>
      </c>
      <c r="L113" s="29" t="s">
        <v>21</v>
      </c>
    </row>
    <row r="114" ht="18" customHeight="1" spans="1:12">
      <c r="A114" s="10" t="s">
        <v>344</v>
      </c>
      <c r="B114" s="10" t="s">
        <v>345</v>
      </c>
      <c r="C114" s="11" t="s">
        <v>346</v>
      </c>
      <c r="D114" s="23">
        <v>1</v>
      </c>
      <c r="E114" s="29" t="s">
        <v>347</v>
      </c>
      <c r="F114" s="14" t="s">
        <v>348</v>
      </c>
      <c r="G114" s="15">
        <v>183.3</v>
      </c>
      <c r="H114" s="16">
        <f t="shared" si="3"/>
        <v>30.55</v>
      </c>
      <c r="I114" s="16">
        <v>85.32</v>
      </c>
      <c r="J114" s="16">
        <f t="shared" si="4"/>
        <v>42.66</v>
      </c>
      <c r="K114" s="16">
        <f t="shared" si="5"/>
        <v>73.21</v>
      </c>
      <c r="L114" s="28" t="s">
        <v>18</v>
      </c>
    </row>
    <row r="115" ht="18" customHeight="1" spans="1:12">
      <c r="A115" s="17"/>
      <c r="B115" s="18"/>
      <c r="C115" s="19"/>
      <c r="D115" s="25"/>
      <c r="E115" s="29" t="s">
        <v>349</v>
      </c>
      <c r="F115" s="14" t="s">
        <v>350</v>
      </c>
      <c r="G115" s="15">
        <v>174.9</v>
      </c>
      <c r="H115" s="16">
        <f t="shared" si="3"/>
        <v>29.15</v>
      </c>
      <c r="I115" s="16">
        <v>83.5</v>
      </c>
      <c r="J115" s="16">
        <f t="shared" si="4"/>
        <v>41.75</v>
      </c>
      <c r="K115" s="16">
        <f t="shared" si="5"/>
        <v>70.9</v>
      </c>
      <c r="L115" s="29" t="s">
        <v>21</v>
      </c>
    </row>
    <row r="116" ht="18" customHeight="1" spans="1:12">
      <c r="A116" s="17"/>
      <c r="B116" s="10" t="s">
        <v>351</v>
      </c>
      <c r="C116" s="11" t="s">
        <v>352</v>
      </c>
      <c r="D116" s="23">
        <v>1</v>
      </c>
      <c r="E116" s="29" t="s">
        <v>353</v>
      </c>
      <c r="F116" s="14" t="s">
        <v>354</v>
      </c>
      <c r="G116" s="15">
        <v>170.2</v>
      </c>
      <c r="H116" s="16">
        <f t="shared" si="3"/>
        <v>28.37</v>
      </c>
      <c r="I116" s="16">
        <v>82.89</v>
      </c>
      <c r="J116" s="16">
        <f t="shared" si="4"/>
        <v>41.45</v>
      </c>
      <c r="K116" s="16">
        <f t="shared" si="5"/>
        <v>69.82</v>
      </c>
      <c r="L116" s="28" t="s">
        <v>18</v>
      </c>
    </row>
    <row r="117" ht="18" customHeight="1" spans="1:12">
      <c r="A117" s="17"/>
      <c r="B117" s="18"/>
      <c r="C117" s="19"/>
      <c r="D117" s="25"/>
      <c r="E117" s="29" t="s">
        <v>355</v>
      </c>
      <c r="F117" s="14" t="s">
        <v>356</v>
      </c>
      <c r="G117" s="15">
        <v>145.9</v>
      </c>
      <c r="H117" s="16">
        <f t="shared" si="3"/>
        <v>24.32</v>
      </c>
      <c r="I117" s="16">
        <v>82.7</v>
      </c>
      <c r="J117" s="16">
        <f t="shared" si="4"/>
        <v>41.35</v>
      </c>
      <c r="K117" s="16">
        <f t="shared" si="5"/>
        <v>65.67</v>
      </c>
      <c r="L117" s="29" t="s">
        <v>21</v>
      </c>
    </row>
    <row r="118" ht="18" customHeight="1" spans="1:12">
      <c r="A118" s="17"/>
      <c r="B118" s="10" t="s">
        <v>357</v>
      </c>
      <c r="C118" s="11" t="s">
        <v>358</v>
      </c>
      <c r="D118" s="23">
        <v>1</v>
      </c>
      <c r="E118" s="29" t="s">
        <v>359</v>
      </c>
      <c r="F118" s="15" t="s">
        <v>360</v>
      </c>
      <c r="G118" s="15">
        <v>162.1</v>
      </c>
      <c r="H118" s="16">
        <f t="shared" si="3"/>
        <v>27.02</v>
      </c>
      <c r="I118" s="16">
        <v>87.7</v>
      </c>
      <c r="J118" s="16">
        <f t="shared" si="4"/>
        <v>43.85</v>
      </c>
      <c r="K118" s="16">
        <f t="shared" si="5"/>
        <v>70.87</v>
      </c>
      <c r="L118" s="28" t="s">
        <v>18</v>
      </c>
    </row>
    <row r="119" ht="18" customHeight="1" spans="1:12">
      <c r="A119" s="17"/>
      <c r="B119" s="18"/>
      <c r="C119" s="19"/>
      <c r="D119" s="25"/>
      <c r="E119" s="29" t="s">
        <v>361</v>
      </c>
      <c r="F119" s="15" t="s">
        <v>362</v>
      </c>
      <c r="G119" s="15">
        <v>161.4</v>
      </c>
      <c r="H119" s="16">
        <f t="shared" si="3"/>
        <v>26.9</v>
      </c>
      <c r="I119" s="16">
        <v>85.1</v>
      </c>
      <c r="J119" s="16">
        <f t="shared" si="4"/>
        <v>42.55</v>
      </c>
      <c r="K119" s="16">
        <f t="shared" si="5"/>
        <v>69.45</v>
      </c>
      <c r="L119" s="29" t="s">
        <v>21</v>
      </c>
    </row>
    <row r="120" ht="18" customHeight="1" spans="1:12">
      <c r="A120" s="17"/>
      <c r="B120" s="15" t="s">
        <v>363</v>
      </c>
      <c r="C120" s="14" t="s">
        <v>364</v>
      </c>
      <c r="D120" s="29">
        <v>1</v>
      </c>
      <c r="E120" s="29" t="s">
        <v>365</v>
      </c>
      <c r="F120" s="14" t="s">
        <v>366</v>
      </c>
      <c r="G120" s="15">
        <v>173.2</v>
      </c>
      <c r="H120" s="16">
        <f t="shared" si="3"/>
        <v>28.87</v>
      </c>
      <c r="I120" s="16">
        <v>83.96</v>
      </c>
      <c r="J120" s="16">
        <f t="shared" si="4"/>
        <v>41.98</v>
      </c>
      <c r="K120" s="16">
        <f t="shared" si="5"/>
        <v>70.85</v>
      </c>
      <c r="L120" s="28" t="s">
        <v>18</v>
      </c>
    </row>
    <row r="121" ht="18" customHeight="1" spans="1:12">
      <c r="A121" s="17"/>
      <c r="B121" s="15" t="s">
        <v>367</v>
      </c>
      <c r="C121" s="14" t="s">
        <v>368</v>
      </c>
      <c r="D121" s="29">
        <v>1</v>
      </c>
      <c r="E121" s="29" t="s">
        <v>369</v>
      </c>
      <c r="F121" s="14" t="s">
        <v>370</v>
      </c>
      <c r="G121" s="15">
        <v>168.9</v>
      </c>
      <c r="H121" s="16">
        <f t="shared" si="3"/>
        <v>28.15</v>
      </c>
      <c r="I121" s="16">
        <v>85.73</v>
      </c>
      <c r="J121" s="16">
        <f t="shared" si="4"/>
        <v>42.87</v>
      </c>
      <c r="K121" s="16">
        <f t="shared" si="5"/>
        <v>71.02</v>
      </c>
      <c r="L121" s="28" t="s">
        <v>18</v>
      </c>
    </row>
    <row r="122" ht="18" customHeight="1" spans="1:12">
      <c r="A122" s="17"/>
      <c r="B122" s="10" t="s">
        <v>371</v>
      </c>
      <c r="C122" s="11" t="s">
        <v>372</v>
      </c>
      <c r="D122" s="23">
        <v>1</v>
      </c>
      <c r="E122" s="29" t="s">
        <v>373</v>
      </c>
      <c r="F122" s="14" t="s">
        <v>374</v>
      </c>
      <c r="G122" s="15">
        <v>172.9</v>
      </c>
      <c r="H122" s="16">
        <f t="shared" si="3"/>
        <v>28.82</v>
      </c>
      <c r="I122" s="16">
        <v>82.02</v>
      </c>
      <c r="J122" s="16">
        <f t="shared" si="4"/>
        <v>41.01</v>
      </c>
      <c r="K122" s="16">
        <f t="shared" si="5"/>
        <v>69.83</v>
      </c>
      <c r="L122" s="28" t="s">
        <v>18</v>
      </c>
    </row>
    <row r="123" ht="18" customHeight="1" spans="1:12">
      <c r="A123" s="17"/>
      <c r="B123" s="18"/>
      <c r="C123" s="19"/>
      <c r="D123" s="25"/>
      <c r="E123" s="29" t="s">
        <v>375</v>
      </c>
      <c r="F123" s="14" t="s">
        <v>376</v>
      </c>
      <c r="G123" s="15">
        <v>154.4</v>
      </c>
      <c r="H123" s="16">
        <f t="shared" si="3"/>
        <v>25.73</v>
      </c>
      <c r="I123" s="16" t="s">
        <v>114</v>
      </c>
      <c r="J123" s="16"/>
      <c r="K123" s="16">
        <f t="shared" si="5"/>
        <v>25.73</v>
      </c>
      <c r="L123" s="29" t="s">
        <v>21</v>
      </c>
    </row>
    <row r="124" ht="18" customHeight="1" spans="1:12">
      <c r="A124" s="17"/>
      <c r="B124" s="15" t="s">
        <v>377</v>
      </c>
      <c r="C124" s="14" t="s">
        <v>378</v>
      </c>
      <c r="D124" s="29">
        <v>1</v>
      </c>
      <c r="E124" s="29" t="s">
        <v>379</v>
      </c>
      <c r="F124" s="14" t="s">
        <v>380</v>
      </c>
      <c r="G124" s="15">
        <v>163.5</v>
      </c>
      <c r="H124" s="16">
        <f t="shared" si="3"/>
        <v>27.25</v>
      </c>
      <c r="I124" s="16">
        <v>85.56</v>
      </c>
      <c r="J124" s="16">
        <f t="shared" si="4"/>
        <v>42.78</v>
      </c>
      <c r="K124" s="16">
        <f t="shared" si="5"/>
        <v>70.03</v>
      </c>
      <c r="L124" s="28" t="s">
        <v>18</v>
      </c>
    </row>
    <row r="125" ht="18" customHeight="1" spans="1:12">
      <c r="A125" s="17"/>
      <c r="B125" s="10" t="s">
        <v>381</v>
      </c>
      <c r="C125" s="11" t="s">
        <v>382</v>
      </c>
      <c r="D125" s="23">
        <v>1</v>
      </c>
      <c r="E125" s="29" t="s">
        <v>383</v>
      </c>
      <c r="F125" s="15" t="s">
        <v>384</v>
      </c>
      <c r="G125" s="15">
        <v>146.2</v>
      </c>
      <c r="H125" s="16">
        <f t="shared" si="3"/>
        <v>24.37</v>
      </c>
      <c r="I125" s="16">
        <v>88.48</v>
      </c>
      <c r="J125" s="16">
        <f t="shared" si="4"/>
        <v>44.24</v>
      </c>
      <c r="K125" s="16">
        <f t="shared" si="5"/>
        <v>68.61</v>
      </c>
      <c r="L125" s="28" t="s">
        <v>18</v>
      </c>
    </row>
    <row r="126" ht="18" customHeight="1" spans="1:12">
      <c r="A126" s="17"/>
      <c r="B126" s="18"/>
      <c r="C126" s="19"/>
      <c r="D126" s="25"/>
      <c r="E126" s="29" t="s">
        <v>385</v>
      </c>
      <c r="F126" s="15" t="s">
        <v>386</v>
      </c>
      <c r="G126" s="15">
        <v>143.8</v>
      </c>
      <c r="H126" s="16">
        <f t="shared" si="3"/>
        <v>23.97</v>
      </c>
      <c r="I126" s="16">
        <v>89.01</v>
      </c>
      <c r="J126" s="16">
        <f t="shared" si="4"/>
        <v>44.51</v>
      </c>
      <c r="K126" s="16">
        <f t="shared" si="5"/>
        <v>68.48</v>
      </c>
      <c r="L126" s="29" t="s">
        <v>21</v>
      </c>
    </row>
    <row r="127" ht="18" customHeight="1" spans="1:12">
      <c r="A127" s="17"/>
      <c r="B127" s="15" t="s">
        <v>387</v>
      </c>
      <c r="C127" s="14" t="s">
        <v>388</v>
      </c>
      <c r="D127" s="29">
        <v>1</v>
      </c>
      <c r="E127" s="29" t="s">
        <v>389</v>
      </c>
      <c r="F127" s="14" t="s">
        <v>390</v>
      </c>
      <c r="G127" s="15">
        <v>166.9</v>
      </c>
      <c r="H127" s="16">
        <f t="shared" si="3"/>
        <v>27.82</v>
      </c>
      <c r="I127" s="16">
        <v>84.72</v>
      </c>
      <c r="J127" s="16">
        <f t="shared" si="4"/>
        <v>42.36</v>
      </c>
      <c r="K127" s="16">
        <f t="shared" si="5"/>
        <v>70.18</v>
      </c>
      <c r="L127" s="28" t="s">
        <v>18</v>
      </c>
    </row>
    <row r="128" ht="18" customHeight="1" spans="1:12">
      <c r="A128" s="17"/>
      <c r="B128" s="10" t="s">
        <v>391</v>
      </c>
      <c r="C128" s="11" t="s">
        <v>392</v>
      </c>
      <c r="D128" s="23">
        <v>1</v>
      </c>
      <c r="E128" s="29" t="s">
        <v>347</v>
      </c>
      <c r="F128" s="15" t="s">
        <v>393</v>
      </c>
      <c r="G128" s="15">
        <v>174.9</v>
      </c>
      <c r="H128" s="16">
        <f t="shared" si="3"/>
        <v>29.15</v>
      </c>
      <c r="I128" s="16">
        <v>86.99</v>
      </c>
      <c r="J128" s="16">
        <f t="shared" si="4"/>
        <v>43.5</v>
      </c>
      <c r="K128" s="16">
        <f t="shared" si="5"/>
        <v>72.65</v>
      </c>
      <c r="L128" s="28" t="s">
        <v>18</v>
      </c>
    </row>
    <row r="129" ht="18" customHeight="1" spans="1:12">
      <c r="A129" s="17"/>
      <c r="B129" s="18"/>
      <c r="C129" s="19"/>
      <c r="D129" s="25"/>
      <c r="E129" s="29" t="s">
        <v>394</v>
      </c>
      <c r="F129" s="15" t="s">
        <v>395</v>
      </c>
      <c r="G129" s="15">
        <v>174.7</v>
      </c>
      <c r="H129" s="16">
        <f t="shared" si="3"/>
        <v>29.12</v>
      </c>
      <c r="I129" s="16">
        <v>86.42</v>
      </c>
      <c r="J129" s="16">
        <f t="shared" si="4"/>
        <v>43.21</v>
      </c>
      <c r="K129" s="16">
        <f t="shared" si="5"/>
        <v>72.33</v>
      </c>
      <c r="L129" s="29" t="s">
        <v>21</v>
      </c>
    </row>
    <row r="130" ht="18" customHeight="1" spans="1:12">
      <c r="A130" s="17"/>
      <c r="B130" s="10" t="s">
        <v>396</v>
      </c>
      <c r="C130" s="11" t="s">
        <v>397</v>
      </c>
      <c r="D130" s="23">
        <v>1</v>
      </c>
      <c r="E130" s="29" t="s">
        <v>398</v>
      </c>
      <c r="F130" s="14" t="s">
        <v>399</v>
      </c>
      <c r="G130" s="15">
        <v>200.9</v>
      </c>
      <c r="H130" s="16">
        <f t="shared" si="3"/>
        <v>33.48</v>
      </c>
      <c r="I130" s="16">
        <v>86.23</v>
      </c>
      <c r="J130" s="16">
        <f t="shared" si="4"/>
        <v>43.12</v>
      </c>
      <c r="K130" s="16">
        <f t="shared" si="5"/>
        <v>76.6</v>
      </c>
      <c r="L130" s="28" t="s">
        <v>18</v>
      </c>
    </row>
    <row r="131" ht="18" customHeight="1" spans="1:12">
      <c r="A131" s="17"/>
      <c r="B131" s="18"/>
      <c r="C131" s="19"/>
      <c r="D131" s="25"/>
      <c r="E131" s="29" t="s">
        <v>400</v>
      </c>
      <c r="F131" s="14" t="s">
        <v>401</v>
      </c>
      <c r="G131" s="15">
        <v>187</v>
      </c>
      <c r="H131" s="16">
        <f t="shared" si="3"/>
        <v>31.17</v>
      </c>
      <c r="I131" s="16">
        <v>85.6</v>
      </c>
      <c r="J131" s="16">
        <f t="shared" si="4"/>
        <v>42.8</v>
      </c>
      <c r="K131" s="16">
        <f t="shared" si="5"/>
        <v>73.97</v>
      </c>
      <c r="L131" s="29" t="s">
        <v>21</v>
      </c>
    </row>
    <row r="132" ht="18" customHeight="1" spans="1:12">
      <c r="A132" s="17"/>
      <c r="B132" s="10" t="s">
        <v>402</v>
      </c>
      <c r="C132" s="11" t="s">
        <v>403</v>
      </c>
      <c r="D132" s="23">
        <v>1</v>
      </c>
      <c r="E132" s="29" t="s">
        <v>404</v>
      </c>
      <c r="F132" s="14" t="s">
        <v>405</v>
      </c>
      <c r="G132" s="15">
        <v>202.5</v>
      </c>
      <c r="H132" s="16">
        <f t="shared" ref="H132:H195" si="6">ROUND(G132/6,2)</f>
        <v>33.75</v>
      </c>
      <c r="I132" s="16">
        <v>89.22</v>
      </c>
      <c r="J132" s="16">
        <f t="shared" ref="J132:J199" si="7">ROUND(I132/2,2)</f>
        <v>44.61</v>
      </c>
      <c r="K132" s="16">
        <f t="shared" ref="K132:K195" si="8">H132+J132</f>
        <v>78.36</v>
      </c>
      <c r="L132" s="28" t="s">
        <v>18</v>
      </c>
    </row>
    <row r="133" ht="18" customHeight="1" spans="1:12">
      <c r="A133" s="17"/>
      <c r="B133" s="18"/>
      <c r="C133" s="19"/>
      <c r="D133" s="25"/>
      <c r="E133" s="29" t="s">
        <v>406</v>
      </c>
      <c r="F133" s="14" t="s">
        <v>407</v>
      </c>
      <c r="G133" s="15">
        <v>198</v>
      </c>
      <c r="H133" s="16">
        <f t="shared" si="6"/>
        <v>33</v>
      </c>
      <c r="I133" s="16">
        <v>87.96</v>
      </c>
      <c r="J133" s="16">
        <f t="shared" si="7"/>
        <v>43.98</v>
      </c>
      <c r="K133" s="16">
        <f t="shared" si="8"/>
        <v>76.98</v>
      </c>
      <c r="L133" s="29" t="s">
        <v>21</v>
      </c>
    </row>
    <row r="134" ht="18" customHeight="1" spans="1:12">
      <c r="A134" s="17"/>
      <c r="B134" s="10" t="s">
        <v>408</v>
      </c>
      <c r="C134" s="11" t="s">
        <v>409</v>
      </c>
      <c r="D134" s="23">
        <v>1</v>
      </c>
      <c r="E134" s="29" t="s">
        <v>410</v>
      </c>
      <c r="F134" s="14" t="s">
        <v>411</v>
      </c>
      <c r="G134" s="15">
        <v>202.6</v>
      </c>
      <c r="H134" s="16">
        <f t="shared" si="6"/>
        <v>33.77</v>
      </c>
      <c r="I134" s="16">
        <v>85.76</v>
      </c>
      <c r="J134" s="16">
        <f t="shared" si="7"/>
        <v>42.88</v>
      </c>
      <c r="K134" s="16">
        <f t="shared" si="8"/>
        <v>76.65</v>
      </c>
      <c r="L134" s="28" t="s">
        <v>18</v>
      </c>
    </row>
    <row r="135" ht="18" customHeight="1" spans="1:12">
      <c r="A135" s="17"/>
      <c r="B135" s="18"/>
      <c r="C135" s="19"/>
      <c r="D135" s="25"/>
      <c r="E135" s="29" t="s">
        <v>412</v>
      </c>
      <c r="F135" s="14" t="s">
        <v>413</v>
      </c>
      <c r="G135" s="15">
        <v>191.6</v>
      </c>
      <c r="H135" s="16">
        <f t="shared" si="6"/>
        <v>31.93</v>
      </c>
      <c r="I135" s="16">
        <v>88.68</v>
      </c>
      <c r="J135" s="16">
        <f t="shared" si="7"/>
        <v>44.34</v>
      </c>
      <c r="K135" s="16">
        <f t="shared" si="8"/>
        <v>76.27</v>
      </c>
      <c r="L135" s="29" t="s">
        <v>21</v>
      </c>
    </row>
    <row r="136" ht="18" customHeight="1" spans="1:12">
      <c r="A136" s="17"/>
      <c r="B136" s="10" t="s">
        <v>414</v>
      </c>
      <c r="C136" s="11" t="s">
        <v>415</v>
      </c>
      <c r="D136" s="23">
        <v>1</v>
      </c>
      <c r="E136" s="29" t="s">
        <v>416</v>
      </c>
      <c r="F136" s="15" t="s">
        <v>417</v>
      </c>
      <c r="G136" s="15">
        <v>206</v>
      </c>
      <c r="H136" s="16">
        <f t="shared" si="6"/>
        <v>34.33</v>
      </c>
      <c r="I136" s="16">
        <v>87.35</v>
      </c>
      <c r="J136" s="16">
        <f t="shared" si="7"/>
        <v>43.68</v>
      </c>
      <c r="K136" s="16">
        <f t="shared" si="8"/>
        <v>78.01</v>
      </c>
      <c r="L136" s="28" t="s">
        <v>18</v>
      </c>
    </row>
    <row r="137" ht="18" customHeight="1" spans="1:12">
      <c r="A137" s="17"/>
      <c r="B137" s="17"/>
      <c r="C137" s="20"/>
      <c r="D137" s="33"/>
      <c r="E137" s="29" t="s">
        <v>418</v>
      </c>
      <c r="F137" s="15" t="s">
        <v>419</v>
      </c>
      <c r="G137" s="15">
        <v>199.5</v>
      </c>
      <c r="H137" s="16">
        <f t="shared" si="6"/>
        <v>33.25</v>
      </c>
      <c r="I137" s="16">
        <v>85.79</v>
      </c>
      <c r="J137" s="16">
        <f t="shared" si="7"/>
        <v>42.9</v>
      </c>
      <c r="K137" s="16">
        <f t="shared" si="8"/>
        <v>76.15</v>
      </c>
      <c r="L137" s="29" t="s">
        <v>21</v>
      </c>
    </row>
    <row r="138" ht="18" customHeight="1" spans="1:12">
      <c r="A138" s="18"/>
      <c r="B138" s="18"/>
      <c r="C138" s="19"/>
      <c r="D138" s="25"/>
      <c r="E138" s="29" t="s">
        <v>420</v>
      </c>
      <c r="F138" s="15" t="s">
        <v>421</v>
      </c>
      <c r="G138" s="15">
        <v>199.5</v>
      </c>
      <c r="H138" s="16">
        <f t="shared" si="6"/>
        <v>33.25</v>
      </c>
      <c r="I138" s="16">
        <v>84.74</v>
      </c>
      <c r="J138" s="16">
        <f t="shared" si="7"/>
        <v>42.37</v>
      </c>
      <c r="K138" s="16">
        <f t="shared" si="8"/>
        <v>75.62</v>
      </c>
      <c r="L138" s="29" t="s">
        <v>21</v>
      </c>
    </row>
    <row r="139" ht="18" customHeight="1" spans="1:12">
      <c r="A139" s="10" t="s">
        <v>422</v>
      </c>
      <c r="B139" s="10" t="s">
        <v>423</v>
      </c>
      <c r="C139" s="11" t="s">
        <v>424</v>
      </c>
      <c r="D139" s="23">
        <v>2</v>
      </c>
      <c r="E139" s="29" t="s">
        <v>425</v>
      </c>
      <c r="F139" s="14" t="s">
        <v>426</v>
      </c>
      <c r="G139" s="15">
        <v>193.1</v>
      </c>
      <c r="H139" s="16">
        <f t="shared" si="6"/>
        <v>32.18</v>
      </c>
      <c r="I139" s="16">
        <v>83.67</v>
      </c>
      <c r="J139" s="16">
        <f t="shared" si="7"/>
        <v>41.84</v>
      </c>
      <c r="K139" s="16">
        <f t="shared" si="8"/>
        <v>74.02</v>
      </c>
      <c r="L139" s="28" t="s">
        <v>18</v>
      </c>
    </row>
    <row r="140" ht="18" customHeight="1" spans="1:12">
      <c r="A140" s="17"/>
      <c r="B140" s="17"/>
      <c r="C140" s="20"/>
      <c r="D140" s="33"/>
      <c r="E140" s="29" t="s">
        <v>427</v>
      </c>
      <c r="F140" s="14" t="s">
        <v>428</v>
      </c>
      <c r="G140" s="15">
        <v>188.2</v>
      </c>
      <c r="H140" s="16">
        <f t="shared" si="6"/>
        <v>31.37</v>
      </c>
      <c r="I140" s="16">
        <v>86.28</v>
      </c>
      <c r="J140" s="16">
        <f t="shared" si="7"/>
        <v>43.14</v>
      </c>
      <c r="K140" s="16">
        <f t="shared" si="8"/>
        <v>74.51</v>
      </c>
      <c r="L140" s="28" t="s">
        <v>18</v>
      </c>
    </row>
    <row r="141" ht="18" customHeight="1" spans="1:12">
      <c r="A141" s="17"/>
      <c r="B141" s="18"/>
      <c r="C141" s="19"/>
      <c r="D141" s="25"/>
      <c r="E141" s="29" t="s">
        <v>429</v>
      </c>
      <c r="F141" s="14" t="s">
        <v>430</v>
      </c>
      <c r="G141" s="15">
        <v>145.3</v>
      </c>
      <c r="H141" s="16">
        <f t="shared" si="6"/>
        <v>24.22</v>
      </c>
      <c r="I141" s="16">
        <v>81.34</v>
      </c>
      <c r="J141" s="16">
        <f t="shared" si="7"/>
        <v>40.67</v>
      </c>
      <c r="K141" s="16">
        <f t="shared" si="8"/>
        <v>64.89</v>
      </c>
      <c r="L141" s="29" t="s">
        <v>21</v>
      </c>
    </row>
    <row r="142" ht="18" customHeight="1" spans="1:12">
      <c r="A142" s="17"/>
      <c r="B142" s="10" t="s">
        <v>431</v>
      </c>
      <c r="C142" s="11" t="s">
        <v>432</v>
      </c>
      <c r="D142" s="23">
        <v>1</v>
      </c>
      <c r="E142" s="29" t="s">
        <v>433</v>
      </c>
      <c r="F142" s="14" t="s">
        <v>434</v>
      </c>
      <c r="G142" s="15">
        <v>200.5</v>
      </c>
      <c r="H142" s="16">
        <f t="shared" si="6"/>
        <v>33.42</v>
      </c>
      <c r="I142" s="16">
        <v>84.37</v>
      </c>
      <c r="J142" s="16">
        <f t="shared" si="7"/>
        <v>42.19</v>
      </c>
      <c r="K142" s="16">
        <f t="shared" si="8"/>
        <v>75.61</v>
      </c>
      <c r="L142" s="28" t="s">
        <v>18</v>
      </c>
    </row>
    <row r="143" ht="18" customHeight="1" spans="1:12">
      <c r="A143" s="17"/>
      <c r="B143" s="18"/>
      <c r="C143" s="19"/>
      <c r="D143" s="25"/>
      <c r="E143" s="29" t="s">
        <v>131</v>
      </c>
      <c r="F143" s="14" t="s">
        <v>435</v>
      </c>
      <c r="G143" s="15">
        <v>188.6</v>
      </c>
      <c r="H143" s="16">
        <f t="shared" si="6"/>
        <v>31.43</v>
      </c>
      <c r="I143" s="16">
        <v>82.88</v>
      </c>
      <c r="J143" s="16">
        <f t="shared" si="7"/>
        <v>41.44</v>
      </c>
      <c r="K143" s="16">
        <f t="shared" si="8"/>
        <v>72.87</v>
      </c>
      <c r="L143" s="29" t="s">
        <v>21</v>
      </c>
    </row>
    <row r="144" ht="18" customHeight="1" spans="1:12">
      <c r="A144" s="17"/>
      <c r="B144" s="10" t="s">
        <v>436</v>
      </c>
      <c r="C144" s="11" t="s">
        <v>437</v>
      </c>
      <c r="D144" s="23">
        <v>3</v>
      </c>
      <c r="E144" s="29" t="s">
        <v>438</v>
      </c>
      <c r="F144" s="14" t="s">
        <v>439</v>
      </c>
      <c r="G144" s="15">
        <v>200</v>
      </c>
      <c r="H144" s="16">
        <f t="shared" si="6"/>
        <v>33.33</v>
      </c>
      <c r="I144" s="16">
        <v>85.64</v>
      </c>
      <c r="J144" s="16">
        <f t="shared" si="7"/>
        <v>42.82</v>
      </c>
      <c r="K144" s="16">
        <f t="shared" si="8"/>
        <v>76.15</v>
      </c>
      <c r="L144" s="28" t="s">
        <v>18</v>
      </c>
    </row>
    <row r="145" ht="18" customHeight="1" spans="1:12">
      <c r="A145" s="17"/>
      <c r="B145" s="17"/>
      <c r="C145" s="20"/>
      <c r="D145" s="33"/>
      <c r="E145" s="29" t="s">
        <v>440</v>
      </c>
      <c r="F145" s="14" t="s">
        <v>441</v>
      </c>
      <c r="G145" s="15">
        <v>174.5</v>
      </c>
      <c r="H145" s="16">
        <f t="shared" si="6"/>
        <v>29.08</v>
      </c>
      <c r="I145" s="16">
        <v>82.03</v>
      </c>
      <c r="J145" s="16">
        <f t="shared" si="7"/>
        <v>41.02</v>
      </c>
      <c r="K145" s="16">
        <f t="shared" si="8"/>
        <v>70.1</v>
      </c>
      <c r="L145" s="28" t="s">
        <v>18</v>
      </c>
    </row>
    <row r="146" ht="18" customHeight="1" spans="1:12">
      <c r="A146" s="17"/>
      <c r="B146" s="17"/>
      <c r="C146" s="20"/>
      <c r="D146" s="33"/>
      <c r="E146" s="29" t="s">
        <v>442</v>
      </c>
      <c r="F146" s="14" t="s">
        <v>443</v>
      </c>
      <c r="G146" s="15">
        <v>159.3</v>
      </c>
      <c r="H146" s="16">
        <f t="shared" si="6"/>
        <v>26.55</v>
      </c>
      <c r="I146" s="16" t="s">
        <v>114</v>
      </c>
      <c r="J146" s="16"/>
      <c r="K146" s="16">
        <f t="shared" si="8"/>
        <v>26.55</v>
      </c>
      <c r="L146" s="29" t="s">
        <v>21</v>
      </c>
    </row>
    <row r="147" ht="18" customHeight="1" spans="1:12">
      <c r="A147" s="17"/>
      <c r="B147" s="18"/>
      <c r="C147" s="19"/>
      <c r="D147" s="25"/>
      <c r="E147" s="29" t="s">
        <v>444</v>
      </c>
      <c r="F147" s="14" t="s">
        <v>445</v>
      </c>
      <c r="G147" s="15">
        <v>153.3</v>
      </c>
      <c r="H147" s="16">
        <f t="shared" si="6"/>
        <v>25.55</v>
      </c>
      <c r="I147" s="16">
        <v>84.76</v>
      </c>
      <c r="J147" s="16">
        <f t="shared" si="7"/>
        <v>42.38</v>
      </c>
      <c r="K147" s="16">
        <f t="shared" si="8"/>
        <v>67.93</v>
      </c>
      <c r="L147" s="28" t="s">
        <v>18</v>
      </c>
    </row>
    <row r="148" ht="18" customHeight="1" spans="1:12">
      <c r="A148" s="17"/>
      <c r="B148" s="10" t="s">
        <v>446</v>
      </c>
      <c r="C148" s="11" t="s">
        <v>447</v>
      </c>
      <c r="D148" s="23">
        <v>1</v>
      </c>
      <c r="E148" s="29" t="s">
        <v>448</v>
      </c>
      <c r="F148" s="14" t="s">
        <v>449</v>
      </c>
      <c r="G148" s="15">
        <v>174.5</v>
      </c>
      <c r="H148" s="16">
        <f t="shared" si="6"/>
        <v>29.08</v>
      </c>
      <c r="I148" s="16">
        <v>85.38</v>
      </c>
      <c r="J148" s="16">
        <f t="shared" si="7"/>
        <v>42.69</v>
      </c>
      <c r="K148" s="16">
        <f t="shared" si="8"/>
        <v>71.77</v>
      </c>
      <c r="L148" s="28" t="s">
        <v>18</v>
      </c>
    </row>
    <row r="149" ht="18" customHeight="1" spans="1:12">
      <c r="A149" s="17"/>
      <c r="B149" s="18"/>
      <c r="C149" s="19"/>
      <c r="D149" s="25"/>
      <c r="E149" s="29" t="s">
        <v>450</v>
      </c>
      <c r="F149" s="14" t="s">
        <v>451</v>
      </c>
      <c r="G149" s="15">
        <v>168.3</v>
      </c>
      <c r="H149" s="16">
        <f t="shared" si="6"/>
        <v>28.05</v>
      </c>
      <c r="I149" s="16">
        <v>83.82</v>
      </c>
      <c r="J149" s="16">
        <f t="shared" si="7"/>
        <v>41.91</v>
      </c>
      <c r="K149" s="16">
        <f t="shared" si="8"/>
        <v>69.96</v>
      </c>
      <c r="L149" s="29" t="s">
        <v>21</v>
      </c>
    </row>
    <row r="150" ht="18" customHeight="1" spans="1:12">
      <c r="A150" s="17"/>
      <c r="B150" s="10" t="s">
        <v>452</v>
      </c>
      <c r="C150" s="11" t="s">
        <v>453</v>
      </c>
      <c r="D150" s="23">
        <v>1</v>
      </c>
      <c r="E150" s="29" t="s">
        <v>454</v>
      </c>
      <c r="F150" s="14" t="s">
        <v>455</v>
      </c>
      <c r="G150" s="15">
        <v>179.7</v>
      </c>
      <c r="H150" s="16">
        <f t="shared" si="6"/>
        <v>29.95</v>
      </c>
      <c r="I150" s="16">
        <v>84.87</v>
      </c>
      <c r="J150" s="16">
        <f t="shared" si="7"/>
        <v>42.44</v>
      </c>
      <c r="K150" s="16">
        <f t="shared" si="8"/>
        <v>72.39</v>
      </c>
      <c r="L150" s="28" t="s">
        <v>18</v>
      </c>
    </row>
    <row r="151" ht="18" customHeight="1" spans="1:12">
      <c r="A151" s="17"/>
      <c r="B151" s="18"/>
      <c r="C151" s="19"/>
      <c r="D151" s="25"/>
      <c r="E151" s="29" t="s">
        <v>456</v>
      </c>
      <c r="F151" s="14" t="s">
        <v>457</v>
      </c>
      <c r="G151" s="15">
        <v>171.3</v>
      </c>
      <c r="H151" s="16">
        <f t="shared" si="6"/>
        <v>28.55</v>
      </c>
      <c r="I151" s="16">
        <v>86.77</v>
      </c>
      <c r="J151" s="16">
        <f t="shared" si="7"/>
        <v>43.39</v>
      </c>
      <c r="K151" s="16">
        <f t="shared" si="8"/>
        <v>71.94</v>
      </c>
      <c r="L151" s="29" t="s">
        <v>21</v>
      </c>
    </row>
    <row r="152" ht="18" customHeight="1" spans="1:12">
      <c r="A152" s="17"/>
      <c r="B152" s="10" t="s">
        <v>458</v>
      </c>
      <c r="C152" s="11" t="s">
        <v>459</v>
      </c>
      <c r="D152" s="23">
        <v>1</v>
      </c>
      <c r="E152" s="29" t="s">
        <v>460</v>
      </c>
      <c r="F152" s="14" t="s">
        <v>461</v>
      </c>
      <c r="G152" s="15">
        <v>193.4</v>
      </c>
      <c r="H152" s="16">
        <f t="shared" si="6"/>
        <v>32.23</v>
      </c>
      <c r="I152" s="16">
        <v>86.27</v>
      </c>
      <c r="J152" s="16">
        <f t="shared" si="7"/>
        <v>43.14</v>
      </c>
      <c r="K152" s="16">
        <f t="shared" si="8"/>
        <v>75.37</v>
      </c>
      <c r="L152" s="28" t="s">
        <v>18</v>
      </c>
    </row>
    <row r="153" ht="18" customHeight="1" spans="1:12">
      <c r="A153" s="17"/>
      <c r="B153" s="18"/>
      <c r="C153" s="19"/>
      <c r="D153" s="25"/>
      <c r="E153" s="29" t="s">
        <v>462</v>
      </c>
      <c r="F153" s="14" t="s">
        <v>463</v>
      </c>
      <c r="G153" s="15">
        <v>184</v>
      </c>
      <c r="H153" s="16">
        <f t="shared" si="6"/>
        <v>30.67</v>
      </c>
      <c r="I153" s="16">
        <v>84.71</v>
      </c>
      <c r="J153" s="16">
        <f t="shared" si="7"/>
        <v>42.36</v>
      </c>
      <c r="K153" s="16">
        <f t="shared" si="8"/>
        <v>73.03</v>
      </c>
      <c r="L153" s="29" t="s">
        <v>21</v>
      </c>
    </row>
    <row r="154" ht="18" customHeight="1" spans="1:12">
      <c r="A154" s="17"/>
      <c r="B154" s="10" t="s">
        <v>464</v>
      </c>
      <c r="C154" s="11" t="s">
        <v>465</v>
      </c>
      <c r="D154" s="23">
        <v>1</v>
      </c>
      <c r="E154" s="29" t="s">
        <v>466</v>
      </c>
      <c r="F154" s="14" t="s">
        <v>467</v>
      </c>
      <c r="G154" s="15">
        <v>188.9</v>
      </c>
      <c r="H154" s="16">
        <f t="shared" si="6"/>
        <v>31.48</v>
      </c>
      <c r="I154" s="16">
        <v>85.06</v>
      </c>
      <c r="J154" s="16">
        <f t="shared" si="7"/>
        <v>42.53</v>
      </c>
      <c r="K154" s="16">
        <f t="shared" si="8"/>
        <v>74.01</v>
      </c>
      <c r="L154" s="28" t="s">
        <v>18</v>
      </c>
    </row>
    <row r="155" ht="18" customHeight="1" spans="1:12">
      <c r="A155" s="17"/>
      <c r="B155" s="18"/>
      <c r="C155" s="19"/>
      <c r="D155" s="25"/>
      <c r="E155" s="29" t="s">
        <v>468</v>
      </c>
      <c r="F155" s="14" t="s">
        <v>469</v>
      </c>
      <c r="G155" s="15">
        <v>182.7</v>
      </c>
      <c r="H155" s="16">
        <f t="shared" si="6"/>
        <v>30.45</v>
      </c>
      <c r="I155" s="16">
        <v>83.09</v>
      </c>
      <c r="J155" s="16">
        <f t="shared" si="7"/>
        <v>41.55</v>
      </c>
      <c r="K155" s="16">
        <f t="shared" si="8"/>
        <v>72</v>
      </c>
      <c r="L155" s="29" t="s">
        <v>21</v>
      </c>
    </row>
    <row r="156" ht="18" customHeight="1" spans="1:12">
      <c r="A156" s="17"/>
      <c r="B156" s="10" t="s">
        <v>470</v>
      </c>
      <c r="C156" s="11" t="s">
        <v>471</v>
      </c>
      <c r="D156" s="23">
        <v>2</v>
      </c>
      <c r="E156" s="29" t="s">
        <v>472</v>
      </c>
      <c r="F156" s="14" t="s">
        <v>473</v>
      </c>
      <c r="G156" s="15">
        <v>202.2</v>
      </c>
      <c r="H156" s="16">
        <f t="shared" si="6"/>
        <v>33.7</v>
      </c>
      <c r="I156" s="16">
        <v>88.54</v>
      </c>
      <c r="J156" s="16">
        <f t="shared" si="7"/>
        <v>44.27</v>
      </c>
      <c r="K156" s="16">
        <f t="shared" si="8"/>
        <v>77.97</v>
      </c>
      <c r="L156" s="28" t="s">
        <v>18</v>
      </c>
    </row>
    <row r="157" ht="18" customHeight="1" spans="1:12">
      <c r="A157" s="17"/>
      <c r="B157" s="17"/>
      <c r="C157" s="20"/>
      <c r="D157" s="33"/>
      <c r="E157" s="29" t="s">
        <v>474</v>
      </c>
      <c r="F157" s="14" t="s">
        <v>475</v>
      </c>
      <c r="G157" s="15">
        <v>194.8</v>
      </c>
      <c r="H157" s="16">
        <f t="shared" si="6"/>
        <v>32.47</v>
      </c>
      <c r="I157" s="16">
        <v>91.75</v>
      </c>
      <c r="J157" s="16">
        <f t="shared" si="7"/>
        <v>45.88</v>
      </c>
      <c r="K157" s="16">
        <f t="shared" si="8"/>
        <v>78.35</v>
      </c>
      <c r="L157" s="28" t="s">
        <v>18</v>
      </c>
    </row>
    <row r="158" ht="18" customHeight="1" spans="1:12">
      <c r="A158" s="17"/>
      <c r="B158" s="17"/>
      <c r="C158" s="20"/>
      <c r="D158" s="33"/>
      <c r="E158" s="29" t="s">
        <v>476</v>
      </c>
      <c r="F158" s="14" t="s">
        <v>477</v>
      </c>
      <c r="G158" s="15">
        <v>192.7</v>
      </c>
      <c r="H158" s="16">
        <f t="shared" si="6"/>
        <v>32.12</v>
      </c>
      <c r="I158" s="16">
        <v>90.96</v>
      </c>
      <c r="J158" s="16">
        <f t="shared" si="7"/>
        <v>45.48</v>
      </c>
      <c r="K158" s="16">
        <f t="shared" si="8"/>
        <v>77.6</v>
      </c>
      <c r="L158" s="29" t="s">
        <v>21</v>
      </c>
    </row>
    <row r="159" ht="18" customHeight="1" spans="1:12">
      <c r="A159" s="17"/>
      <c r="B159" s="18"/>
      <c r="C159" s="19"/>
      <c r="D159" s="25"/>
      <c r="E159" s="29" t="s">
        <v>478</v>
      </c>
      <c r="F159" s="14" t="s">
        <v>479</v>
      </c>
      <c r="G159" s="15">
        <v>187</v>
      </c>
      <c r="H159" s="16">
        <f t="shared" si="6"/>
        <v>31.17</v>
      </c>
      <c r="I159" s="16">
        <v>89.83</v>
      </c>
      <c r="J159" s="16">
        <f t="shared" si="7"/>
        <v>44.92</v>
      </c>
      <c r="K159" s="16">
        <f t="shared" si="8"/>
        <v>76.09</v>
      </c>
      <c r="L159" s="29" t="s">
        <v>21</v>
      </c>
    </row>
    <row r="160" ht="18" customHeight="1" spans="1:12">
      <c r="A160" s="17"/>
      <c r="B160" s="10" t="s">
        <v>480</v>
      </c>
      <c r="C160" s="11" t="s">
        <v>481</v>
      </c>
      <c r="D160" s="23">
        <v>2</v>
      </c>
      <c r="E160" s="29" t="s">
        <v>482</v>
      </c>
      <c r="F160" s="14" t="s">
        <v>483</v>
      </c>
      <c r="G160" s="15">
        <v>181.6</v>
      </c>
      <c r="H160" s="16">
        <f t="shared" si="6"/>
        <v>30.27</v>
      </c>
      <c r="I160" s="16">
        <v>85.35</v>
      </c>
      <c r="J160" s="16">
        <f t="shared" si="7"/>
        <v>42.68</v>
      </c>
      <c r="K160" s="16">
        <f t="shared" si="8"/>
        <v>72.95</v>
      </c>
      <c r="L160" s="28" t="s">
        <v>18</v>
      </c>
    </row>
    <row r="161" ht="18" customHeight="1" spans="1:12">
      <c r="A161" s="17"/>
      <c r="B161" s="18"/>
      <c r="C161" s="19"/>
      <c r="D161" s="25"/>
      <c r="E161" s="29" t="s">
        <v>484</v>
      </c>
      <c r="F161" s="14" t="s">
        <v>485</v>
      </c>
      <c r="G161" s="15">
        <v>152.9</v>
      </c>
      <c r="H161" s="16">
        <f t="shared" si="6"/>
        <v>25.48</v>
      </c>
      <c r="I161" s="16" t="s">
        <v>114</v>
      </c>
      <c r="J161" s="16"/>
      <c r="K161" s="16">
        <f t="shared" si="8"/>
        <v>25.48</v>
      </c>
      <c r="L161" s="29" t="s">
        <v>21</v>
      </c>
    </row>
    <row r="162" ht="18" customHeight="1" spans="1:12">
      <c r="A162" s="17"/>
      <c r="B162" s="15" t="s">
        <v>486</v>
      </c>
      <c r="C162" s="14" t="s">
        <v>487</v>
      </c>
      <c r="D162" s="29">
        <v>1</v>
      </c>
      <c r="E162" s="29" t="s">
        <v>488</v>
      </c>
      <c r="F162" s="14" t="s">
        <v>489</v>
      </c>
      <c r="G162" s="15">
        <v>176</v>
      </c>
      <c r="H162" s="16">
        <f t="shared" si="6"/>
        <v>29.33</v>
      </c>
      <c r="I162" s="16" t="s">
        <v>114</v>
      </c>
      <c r="J162" s="16"/>
      <c r="K162" s="16">
        <f t="shared" si="8"/>
        <v>29.33</v>
      </c>
      <c r="L162" s="29" t="s">
        <v>21</v>
      </c>
    </row>
    <row r="163" ht="18" customHeight="1" spans="1:12">
      <c r="A163" s="17"/>
      <c r="B163" s="10" t="s">
        <v>490</v>
      </c>
      <c r="C163" s="11" t="s">
        <v>491</v>
      </c>
      <c r="D163" s="23">
        <v>1</v>
      </c>
      <c r="E163" s="29" t="s">
        <v>492</v>
      </c>
      <c r="F163" s="14" t="s">
        <v>493</v>
      </c>
      <c r="G163" s="15">
        <v>204.5</v>
      </c>
      <c r="H163" s="16">
        <f t="shared" si="6"/>
        <v>34.08</v>
      </c>
      <c r="I163" s="16">
        <v>86.49</v>
      </c>
      <c r="J163" s="16">
        <f t="shared" si="7"/>
        <v>43.25</v>
      </c>
      <c r="K163" s="16">
        <f t="shared" si="8"/>
        <v>77.33</v>
      </c>
      <c r="L163" s="28" t="s">
        <v>18</v>
      </c>
    </row>
    <row r="164" ht="18" customHeight="1" spans="1:12">
      <c r="A164" s="17"/>
      <c r="B164" s="18"/>
      <c r="C164" s="19"/>
      <c r="D164" s="25"/>
      <c r="E164" s="29" t="s">
        <v>494</v>
      </c>
      <c r="F164" s="14" t="s">
        <v>495</v>
      </c>
      <c r="G164" s="15">
        <v>200.5</v>
      </c>
      <c r="H164" s="16">
        <f t="shared" si="6"/>
        <v>33.42</v>
      </c>
      <c r="I164" s="16">
        <v>85.29</v>
      </c>
      <c r="J164" s="16">
        <f t="shared" si="7"/>
        <v>42.65</v>
      </c>
      <c r="K164" s="16">
        <f t="shared" si="8"/>
        <v>76.07</v>
      </c>
      <c r="L164" s="29" t="s">
        <v>21</v>
      </c>
    </row>
    <row r="165" ht="18" customHeight="1" spans="1:12">
      <c r="A165" s="17"/>
      <c r="B165" s="10" t="s">
        <v>496</v>
      </c>
      <c r="C165" s="11" t="s">
        <v>497</v>
      </c>
      <c r="D165" s="23">
        <v>1</v>
      </c>
      <c r="E165" s="29" t="s">
        <v>498</v>
      </c>
      <c r="F165" s="14" t="s">
        <v>499</v>
      </c>
      <c r="G165" s="15">
        <v>222.5</v>
      </c>
      <c r="H165" s="16">
        <f t="shared" si="6"/>
        <v>37.08</v>
      </c>
      <c r="I165" s="16">
        <v>85.48</v>
      </c>
      <c r="J165" s="16">
        <f t="shared" si="7"/>
        <v>42.74</v>
      </c>
      <c r="K165" s="16">
        <f t="shared" si="8"/>
        <v>79.82</v>
      </c>
      <c r="L165" s="28" t="s">
        <v>18</v>
      </c>
    </row>
    <row r="166" ht="18" customHeight="1" spans="1:12">
      <c r="A166" s="17"/>
      <c r="B166" s="18"/>
      <c r="C166" s="19"/>
      <c r="D166" s="25"/>
      <c r="E166" s="29" t="s">
        <v>500</v>
      </c>
      <c r="F166" s="14" t="s">
        <v>501</v>
      </c>
      <c r="G166" s="15">
        <v>220</v>
      </c>
      <c r="H166" s="16">
        <f t="shared" si="6"/>
        <v>36.67</v>
      </c>
      <c r="I166" s="16">
        <v>84.95</v>
      </c>
      <c r="J166" s="16">
        <f t="shared" si="7"/>
        <v>42.48</v>
      </c>
      <c r="K166" s="16">
        <f t="shared" si="8"/>
        <v>79.15</v>
      </c>
      <c r="L166" s="29" t="s">
        <v>21</v>
      </c>
    </row>
    <row r="167" ht="18" customHeight="1" spans="1:12">
      <c r="A167" s="17"/>
      <c r="B167" s="10" t="s">
        <v>502</v>
      </c>
      <c r="C167" s="11" t="s">
        <v>503</v>
      </c>
      <c r="D167" s="23">
        <v>1</v>
      </c>
      <c r="E167" s="29" t="s">
        <v>504</v>
      </c>
      <c r="F167" s="14" t="s">
        <v>505</v>
      </c>
      <c r="G167" s="15">
        <v>209</v>
      </c>
      <c r="H167" s="16">
        <f t="shared" si="6"/>
        <v>34.83</v>
      </c>
      <c r="I167" s="16">
        <v>77.14</v>
      </c>
      <c r="J167" s="16">
        <f t="shared" si="7"/>
        <v>38.57</v>
      </c>
      <c r="K167" s="16">
        <f t="shared" si="8"/>
        <v>73.4</v>
      </c>
      <c r="L167" s="29" t="s">
        <v>21</v>
      </c>
    </row>
    <row r="168" ht="18" customHeight="1" spans="1:12">
      <c r="A168" s="17"/>
      <c r="B168" s="18"/>
      <c r="C168" s="19"/>
      <c r="D168" s="25"/>
      <c r="E168" s="29" t="s">
        <v>506</v>
      </c>
      <c r="F168" s="14" t="s">
        <v>507</v>
      </c>
      <c r="G168" s="15">
        <v>203.5</v>
      </c>
      <c r="H168" s="16">
        <f t="shared" si="6"/>
        <v>33.92</v>
      </c>
      <c r="I168" s="16">
        <v>86.77</v>
      </c>
      <c r="J168" s="16">
        <f t="shared" si="7"/>
        <v>43.39</v>
      </c>
      <c r="K168" s="16">
        <f t="shared" si="8"/>
        <v>77.31</v>
      </c>
      <c r="L168" s="28" t="s">
        <v>18</v>
      </c>
    </row>
    <row r="169" ht="18" customHeight="1" spans="1:12">
      <c r="A169" s="17"/>
      <c r="B169" s="10" t="s">
        <v>508</v>
      </c>
      <c r="C169" s="11" t="s">
        <v>509</v>
      </c>
      <c r="D169" s="23">
        <v>1</v>
      </c>
      <c r="E169" s="29" t="s">
        <v>510</v>
      </c>
      <c r="F169" s="14" t="s">
        <v>511</v>
      </c>
      <c r="G169" s="15">
        <v>208.5</v>
      </c>
      <c r="H169" s="16">
        <f t="shared" si="6"/>
        <v>34.75</v>
      </c>
      <c r="I169" s="16">
        <v>90.31</v>
      </c>
      <c r="J169" s="16">
        <f t="shared" si="7"/>
        <v>45.16</v>
      </c>
      <c r="K169" s="16">
        <f t="shared" si="8"/>
        <v>79.91</v>
      </c>
      <c r="L169" s="28" t="s">
        <v>18</v>
      </c>
    </row>
    <row r="170" ht="18" customHeight="1" spans="1:12">
      <c r="A170" s="17"/>
      <c r="B170" s="18"/>
      <c r="C170" s="19"/>
      <c r="D170" s="25"/>
      <c r="E170" s="29" t="s">
        <v>512</v>
      </c>
      <c r="F170" s="14" t="s">
        <v>513</v>
      </c>
      <c r="G170" s="15">
        <v>203.5</v>
      </c>
      <c r="H170" s="16">
        <f t="shared" si="6"/>
        <v>33.92</v>
      </c>
      <c r="I170" s="16">
        <v>90.66</v>
      </c>
      <c r="J170" s="16">
        <f t="shared" si="7"/>
        <v>45.33</v>
      </c>
      <c r="K170" s="16">
        <f t="shared" si="8"/>
        <v>79.25</v>
      </c>
      <c r="L170" s="29" t="s">
        <v>21</v>
      </c>
    </row>
    <row r="171" ht="18" customHeight="1" spans="1:12">
      <c r="A171" s="17"/>
      <c r="B171" s="10" t="s">
        <v>514</v>
      </c>
      <c r="C171" s="38" t="s">
        <v>515</v>
      </c>
      <c r="D171" s="23">
        <v>1</v>
      </c>
      <c r="E171" s="29" t="s">
        <v>516</v>
      </c>
      <c r="F171" s="14" t="s">
        <v>517</v>
      </c>
      <c r="G171" s="15">
        <v>202.5</v>
      </c>
      <c r="H171" s="16">
        <f t="shared" si="6"/>
        <v>33.75</v>
      </c>
      <c r="I171" s="16">
        <v>83.56</v>
      </c>
      <c r="J171" s="16">
        <f t="shared" si="7"/>
        <v>41.78</v>
      </c>
      <c r="K171" s="16">
        <f t="shared" si="8"/>
        <v>75.53</v>
      </c>
      <c r="L171" s="28" t="s">
        <v>18</v>
      </c>
    </row>
    <row r="172" ht="18" customHeight="1" spans="1:12">
      <c r="A172" s="17"/>
      <c r="B172" s="17"/>
      <c r="C172" s="20"/>
      <c r="D172" s="33"/>
      <c r="E172" s="29" t="s">
        <v>518</v>
      </c>
      <c r="F172" s="14" t="s">
        <v>519</v>
      </c>
      <c r="G172" s="15">
        <v>193</v>
      </c>
      <c r="H172" s="16">
        <f t="shared" si="6"/>
        <v>32.17</v>
      </c>
      <c r="I172" s="16">
        <v>82.98</v>
      </c>
      <c r="J172" s="16">
        <f t="shared" si="7"/>
        <v>41.49</v>
      </c>
      <c r="K172" s="16">
        <f t="shared" si="8"/>
        <v>73.66</v>
      </c>
      <c r="L172" s="29" t="s">
        <v>21</v>
      </c>
    </row>
    <row r="173" ht="18" customHeight="1" spans="1:12">
      <c r="A173" s="18"/>
      <c r="B173" s="18"/>
      <c r="C173" s="19"/>
      <c r="D173" s="25"/>
      <c r="E173" s="29" t="s">
        <v>520</v>
      </c>
      <c r="F173" s="14" t="s">
        <v>521</v>
      </c>
      <c r="G173" s="15">
        <v>193</v>
      </c>
      <c r="H173" s="16">
        <f t="shared" si="6"/>
        <v>32.17</v>
      </c>
      <c r="I173" s="16">
        <v>81.07</v>
      </c>
      <c r="J173" s="16">
        <f t="shared" si="7"/>
        <v>40.54</v>
      </c>
      <c r="K173" s="16">
        <f t="shared" si="8"/>
        <v>72.71</v>
      </c>
      <c r="L173" s="29" t="s">
        <v>21</v>
      </c>
    </row>
    <row r="174" ht="18" customHeight="1" spans="1:12">
      <c r="A174" s="10" t="s">
        <v>522</v>
      </c>
      <c r="B174" s="10" t="s">
        <v>523</v>
      </c>
      <c r="C174" s="11" t="s">
        <v>524</v>
      </c>
      <c r="D174" s="12">
        <v>5</v>
      </c>
      <c r="E174" s="29" t="s">
        <v>525</v>
      </c>
      <c r="F174" s="14" t="s">
        <v>526</v>
      </c>
      <c r="G174" s="15">
        <v>203</v>
      </c>
      <c r="H174" s="16">
        <f t="shared" si="6"/>
        <v>33.83</v>
      </c>
      <c r="I174" s="16">
        <v>86.35</v>
      </c>
      <c r="J174" s="16">
        <f t="shared" si="7"/>
        <v>43.18</v>
      </c>
      <c r="K174" s="16">
        <f t="shared" si="8"/>
        <v>77.01</v>
      </c>
      <c r="L174" s="28" t="s">
        <v>18</v>
      </c>
    </row>
    <row r="175" ht="18" customHeight="1" spans="1:12">
      <c r="A175" s="17"/>
      <c r="B175" s="17"/>
      <c r="C175" s="20"/>
      <c r="D175" s="20"/>
      <c r="E175" s="29" t="s">
        <v>527</v>
      </c>
      <c r="F175" s="14" t="s">
        <v>528</v>
      </c>
      <c r="G175" s="15">
        <v>187.4</v>
      </c>
      <c r="H175" s="16">
        <f t="shared" si="6"/>
        <v>31.23</v>
      </c>
      <c r="I175" s="16">
        <v>84.27</v>
      </c>
      <c r="J175" s="16">
        <f t="shared" si="7"/>
        <v>42.14</v>
      </c>
      <c r="K175" s="16">
        <f t="shared" si="8"/>
        <v>73.37</v>
      </c>
      <c r="L175" s="28" t="s">
        <v>18</v>
      </c>
    </row>
    <row r="176" ht="18" customHeight="1" spans="1:12">
      <c r="A176" s="17"/>
      <c r="B176" s="17"/>
      <c r="C176" s="20"/>
      <c r="D176" s="20"/>
      <c r="E176" s="29" t="s">
        <v>529</v>
      </c>
      <c r="F176" s="14" t="s">
        <v>530</v>
      </c>
      <c r="G176" s="15">
        <v>177.3</v>
      </c>
      <c r="H176" s="16">
        <f t="shared" si="6"/>
        <v>29.55</v>
      </c>
      <c r="I176" s="16">
        <v>85.43</v>
      </c>
      <c r="J176" s="16">
        <f t="shared" si="7"/>
        <v>42.72</v>
      </c>
      <c r="K176" s="16">
        <f t="shared" si="8"/>
        <v>72.27</v>
      </c>
      <c r="L176" s="28" t="s">
        <v>18</v>
      </c>
    </row>
    <row r="177" ht="18" customHeight="1" spans="1:12">
      <c r="A177" s="17"/>
      <c r="B177" s="17"/>
      <c r="C177" s="20"/>
      <c r="D177" s="20"/>
      <c r="E177" s="29" t="s">
        <v>531</v>
      </c>
      <c r="F177" s="14" t="s">
        <v>532</v>
      </c>
      <c r="G177" s="15">
        <v>174.7</v>
      </c>
      <c r="H177" s="16">
        <f t="shared" si="6"/>
        <v>29.12</v>
      </c>
      <c r="I177" s="16">
        <v>83.68</v>
      </c>
      <c r="J177" s="16">
        <f t="shared" si="7"/>
        <v>41.84</v>
      </c>
      <c r="K177" s="16">
        <f t="shared" si="8"/>
        <v>70.96</v>
      </c>
      <c r="L177" s="28" t="s">
        <v>18</v>
      </c>
    </row>
    <row r="178" ht="18" customHeight="1" spans="1:12">
      <c r="A178" s="17"/>
      <c r="B178" s="17"/>
      <c r="C178" s="20"/>
      <c r="D178" s="20"/>
      <c r="E178" s="29" t="s">
        <v>533</v>
      </c>
      <c r="F178" s="14" t="s">
        <v>534</v>
      </c>
      <c r="G178" s="15">
        <v>173.4</v>
      </c>
      <c r="H178" s="16">
        <f t="shared" si="6"/>
        <v>28.9</v>
      </c>
      <c r="I178" s="16">
        <v>87.15</v>
      </c>
      <c r="J178" s="16">
        <f t="shared" si="7"/>
        <v>43.58</v>
      </c>
      <c r="K178" s="16">
        <f t="shared" si="8"/>
        <v>72.48</v>
      </c>
      <c r="L178" s="28" t="s">
        <v>18</v>
      </c>
    </row>
    <row r="179" ht="18" customHeight="1" spans="1:12">
      <c r="A179" s="17"/>
      <c r="B179" s="17"/>
      <c r="C179" s="20"/>
      <c r="D179" s="20"/>
      <c r="E179" s="29" t="s">
        <v>535</v>
      </c>
      <c r="F179" s="14" t="s">
        <v>536</v>
      </c>
      <c r="G179" s="15">
        <v>172.4</v>
      </c>
      <c r="H179" s="16">
        <f t="shared" si="6"/>
        <v>28.73</v>
      </c>
      <c r="I179" s="16">
        <v>83.93</v>
      </c>
      <c r="J179" s="16">
        <f t="shared" si="7"/>
        <v>41.97</v>
      </c>
      <c r="K179" s="16">
        <f t="shared" si="8"/>
        <v>70.7</v>
      </c>
      <c r="L179" s="29" t="s">
        <v>21</v>
      </c>
    </row>
    <row r="180" ht="18" customHeight="1" spans="1:12">
      <c r="A180" s="17"/>
      <c r="B180" s="17"/>
      <c r="C180" s="20"/>
      <c r="D180" s="20"/>
      <c r="E180" s="29" t="s">
        <v>537</v>
      </c>
      <c r="F180" s="14" t="s">
        <v>538</v>
      </c>
      <c r="G180" s="15">
        <v>171.9</v>
      </c>
      <c r="H180" s="16">
        <f t="shared" si="6"/>
        <v>28.65</v>
      </c>
      <c r="I180" s="16">
        <v>82.6</v>
      </c>
      <c r="J180" s="16">
        <f t="shared" si="7"/>
        <v>41.3</v>
      </c>
      <c r="K180" s="16">
        <f t="shared" si="8"/>
        <v>69.95</v>
      </c>
      <c r="L180" s="29" t="s">
        <v>21</v>
      </c>
    </row>
    <row r="181" ht="18" customHeight="1" spans="1:12">
      <c r="A181" s="17"/>
      <c r="B181" s="17"/>
      <c r="C181" s="20"/>
      <c r="D181" s="20"/>
      <c r="E181" s="29" t="s">
        <v>539</v>
      </c>
      <c r="F181" s="14" t="s">
        <v>540</v>
      </c>
      <c r="G181" s="15">
        <v>170.4</v>
      </c>
      <c r="H181" s="16">
        <f t="shared" si="6"/>
        <v>28.4</v>
      </c>
      <c r="I181" s="16">
        <v>84.09</v>
      </c>
      <c r="J181" s="16">
        <f t="shared" si="7"/>
        <v>42.05</v>
      </c>
      <c r="K181" s="16">
        <f t="shared" si="8"/>
        <v>70.45</v>
      </c>
      <c r="L181" s="29" t="s">
        <v>21</v>
      </c>
    </row>
    <row r="182" ht="18" customHeight="1" spans="1:12">
      <c r="A182" s="17"/>
      <c r="B182" s="17"/>
      <c r="C182" s="20"/>
      <c r="D182" s="20"/>
      <c r="E182" s="29" t="s">
        <v>541</v>
      </c>
      <c r="F182" s="14" t="s">
        <v>542</v>
      </c>
      <c r="G182" s="15">
        <v>161.4</v>
      </c>
      <c r="H182" s="16">
        <f t="shared" si="6"/>
        <v>26.9</v>
      </c>
      <c r="I182" s="16">
        <v>84.34</v>
      </c>
      <c r="J182" s="16">
        <f t="shared" si="7"/>
        <v>42.17</v>
      </c>
      <c r="K182" s="16">
        <f t="shared" si="8"/>
        <v>69.07</v>
      </c>
      <c r="L182" s="29" t="s">
        <v>21</v>
      </c>
    </row>
    <row r="183" ht="18" customHeight="1" spans="1:12">
      <c r="A183" s="17"/>
      <c r="B183" s="18"/>
      <c r="C183" s="19"/>
      <c r="D183" s="19"/>
      <c r="E183" s="29" t="s">
        <v>543</v>
      </c>
      <c r="F183" s="14" t="s">
        <v>544</v>
      </c>
      <c r="G183" s="15">
        <v>158.8</v>
      </c>
      <c r="H183" s="16">
        <f t="shared" si="6"/>
        <v>26.47</v>
      </c>
      <c r="I183" s="16">
        <v>73.09</v>
      </c>
      <c r="J183" s="16">
        <f t="shared" si="7"/>
        <v>36.55</v>
      </c>
      <c r="K183" s="16">
        <f t="shared" si="8"/>
        <v>63.02</v>
      </c>
      <c r="L183" s="29" t="s">
        <v>21</v>
      </c>
    </row>
    <row r="184" ht="18" customHeight="1" spans="1:12">
      <c r="A184" s="17"/>
      <c r="B184" s="10" t="s">
        <v>545</v>
      </c>
      <c r="C184" s="11" t="s">
        <v>546</v>
      </c>
      <c r="D184" s="12">
        <v>1</v>
      </c>
      <c r="E184" s="29" t="s">
        <v>547</v>
      </c>
      <c r="F184" s="14" t="s">
        <v>548</v>
      </c>
      <c r="G184" s="15">
        <v>222</v>
      </c>
      <c r="H184" s="16">
        <f t="shared" si="6"/>
        <v>37</v>
      </c>
      <c r="I184" s="16">
        <v>86.92</v>
      </c>
      <c r="J184" s="16">
        <f t="shared" si="7"/>
        <v>43.46</v>
      </c>
      <c r="K184" s="16">
        <f t="shared" si="8"/>
        <v>80.46</v>
      </c>
      <c r="L184" s="28" t="s">
        <v>18</v>
      </c>
    </row>
    <row r="185" ht="18" customHeight="1" spans="1:12">
      <c r="A185" s="17"/>
      <c r="B185" s="18"/>
      <c r="C185" s="19"/>
      <c r="D185" s="19"/>
      <c r="E185" s="29" t="s">
        <v>549</v>
      </c>
      <c r="F185" s="14" t="s">
        <v>550</v>
      </c>
      <c r="G185" s="15">
        <v>212</v>
      </c>
      <c r="H185" s="16">
        <f t="shared" si="6"/>
        <v>35.33</v>
      </c>
      <c r="I185" s="16">
        <v>86.94</v>
      </c>
      <c r="J185" s="16">
        <f t="shared" si="7"/>
        <v>43.47</v>
      </c>
      <c r="K185" s="16">
        <f t="shared" si="8"/>
        <v>78.8</v>
      </c>
      <c r="L185" s="29" t="s">
        <v>21</v>
      </c>
    </row>
    <row r="186" ht="18" customHeight="1" spans="1:12">
      <c r="A186" s="17"/>
      <c r="B186" s="10" t="s">
        <v>551</v>
      </c>
      <c r="C186" s="11" t="s">
        <v>552</v>
      </c>
      <c r="D186" s="12">
        <v>1</v>
      </c>
      <c r="E186" s="29" t="s">
        <v>553</v>
      </c>
      <c r="F186" s="15" t="s">
        <v>554</v>
      </c>
      <c r="G186" s="15">
        <v>206.5</v>
      </c>
      <c r="H186" s="16">
        <f t="shared" si="6"/>
        <v>34.42</v>
      </c>
      <c r="I186" s="16" t="s">
        <v>114</v>
      </c>
      <c r="J186" s="16"/>
      <c r="K186" s="16">
        <f t="shared" si="8"/>
        <v>34.42</v>
      </c>
      <c r="L186" s="29" t="s">
        <v>21</v>
      </c>
    </row>
    <row r="187" ht="18" customHeight="1" spans="1:12">
      <c r="A187" s="17"/>
      <c r="B187" s="18"/>
      <c r="C187" s="19"/>
      <c r="D187" s="19"/>
      <c r="E187" s="29" t="s">
        <v>555</v>
      </c>
      <c r="F187" s="15" t="s">
        <v>556</v>
      </c>
      <c r="G187" s="15">
        <v>193.5</v>
      </c>
      <c r="H187" s="16">
        <f t="shared" si="6"/>
        <v>32.25</v>
      </c>
      <c r="I187" s="16">
        <v>85.9</v>
      </c>
      <c r="J187" s="16">
        <f t="shared" si="7"/>
        <v>42.95</v>
      </c>
      <c r="K187" s="16">
        <f t="shared" si="8"/>
        <v>75.2</v>
      </c>
      <c r="L187" s="28" t="s">
        <v>18</v>
      </c>
    </row>
    <row r="188" ht="18" customHeight="1" spans="1:12">
      <c r="A188" s="17"/>
      <c r="B188" s="10" t="s">
        <v>557</v>
      </c>
      <c r="C188" s="11" t="s">
        <v>558</v>
      </c>
      <c r="D188" s="12">
        <v>1</v>
      </c>
      <c r="E188" s="29" t="s">
        <v>559</v>
      </c>
      <c r="F188" s="14" t="s">
        <v>560</v>
      </c>
      <c r="G188" s="15">
        <v>203</v>
      </c>
      <c r="H188" s="16">
        <f t="shared" si="6"/>
        <v>33.83</v>
      </c>
      <c r="I188" s="16">
        <v>86.36</v>
      </c>
      <c r="J188" s="16">
        <f t="shared" si="7"/>
        <v>43.18</v>
      </c>
      <c r="K188" s="16">
        <f t="shared" si="8"/>
        <v>77.01</v>
      </c>
      <c r="L188" s="28" t="s">
        <v>18</v>
      </c>
    </row>
    <row r="189" ht="18" customHeight="1" spans="1:12">
      <c r="A189" s="17"/>
      <c r="B189" s="17"/>
      <c r="C189" s="20"/>
      <c r="D189" s="20"/>
      <c r="E189" s="29" t="s">
        <v>561</v>
      </c>
      <c r="F189" s="14" t="s">
        <v>562</v>
      </c>
      <c r="G189" s="15">
        <v>202</v>
      </c>
      <c r="H189" s="16">
        <f t="shared" si="6"/>
        <v>33.67</v>
      </c>
      <c r="I189" s="16">
        <v>85.41</v>
      </c>
      <c r="J189" s="16">
        <f t="shared" si="7"/>
        <v>42.71</v>
      </c>
      <c r="K189" s="16">
        <f t="shared" si="8"/>
        <v>76.38</v>
      </c>
      <c r="L189" s="29" t="s">
        <v>21</v>
      </c>
    </row>
    <row r="190" ht="18" customHeight="1" spans="1:12">
      <c r="A190" s="18"/>
      <c r="B190" s="18"/>
      <c r="C190" s="19"/>
      <c r="D190" s="19"/>
      <c r="E190" s="29" t="s">
        <v>563</v>
      </c>
      <c r="F190" s="14" t="s">
        <v>564</v>
      </c>
      <c r="G190" s="15">
        <v>202</v>
      </c>
      <c r="H190" s="16">
        <f t="shared" si="6"/>
        <v>33.67</v>
      </c>
      <c r="I190" s="16">
        <v>84.73</v>
      </c>
      <c r="J190" s="16">
        <f t="shared" si="7"/>
        <v>42.37</v>
      </c>
      <c r="K190" s="16">
        <f t="shared" si="8"/>
        <v>76.04</v>
      </c>
      <c r="L190" s="29" t="s">
        <v>21</v>
      </c>
    </row>
    <row r="191" ht="18" customHeight="1" spans="1:12">
      <c r="A191" s="10" t="s">
        <v>565</v>
      </c>
      <c r="B191" s="10" t="s">
        <v>566</v>
      </c>
      <c r="C191" s="11" t="s">
        <v>567</v>
      </c>
      <c r="D191" s="12">
        <v>2</v>
      </c>
      <c r="E191" s="29" t="s">
        <v>568</v>
      </c>
      <c r="F191" s="14" t="s">
        <v>569</v>
      </c>
      <c r="G191" s="15">
        <v>220.3</v>
      </c>
      <c r="H191" s="16">
        <f t="shared" si="6"/>
        <v>36.72</v>
      </c>
      <c r="I191" s="16">
        <v>87.16</v>
      </c>
      <c r="J191" s="16">
        <f t="shared" si="7"/>
        <v>43.58</v>
      </c>
      <c r="K191" s="16">
        <f t="shared" si="8"/>
        <v>80.3</v>
      </c>
      <c r="L191" s="28" t="s">
        <v>18</v>
      </c>
    </row>
    <row r="192" ht="18" customHeight="1" spans="1:12">
      <c r="A192" s="17"/>
      <c r="B192" s="17"/>
      <c r="C192" s="20"/>
      <c r="D192" s="20"/>
      <c r="E192" s="29" t="s">
        <v>570</v>
      </c>
      <c r="F192" s="14" t="s">
        <v>571</v>
      </c>
      <c r="G192" s="15">
        <v>203.6</v>
      </c>
      <c r="H192" s="16">
        <f t="shared" si="6"/>
        <v>33.93</v>
      </c>
      <c r="I192" s="16">
        <v>88.52</v>
      </c>
      <c r="J192" s="16">
        <f t="shared" si="7"/>
        <v>44.26</v>
      </c>
      <c r="K192" s="16">
        <f t="shared" si="8"/>
        <v>78.19</v>
      </c>
      <c r="L192" s="28" t="s">
        <v>18</v>
      </c>
    </row>
    <row r="193" ht="18" customHeight="1" spans="1:12">
      <c r="A193" s="17"/>
      <c r="B193" s="17"/>
      <c r="C193" s="20"/>
      <c r="D193" s="20"/>
      <c r="E193" s="29" t="s">
        <v>572</v>
      </c>
      <c r="F193" s="14" t="s">
        <v>573</v>
      </c>
      <c r="G193" s="15">
        <v>187.7</v>
      </c>
      <c r="H193" s="16">
        <f t="shared" si="6"/>
        <v>31.28</v>
      </c>
      <c r="I193" s="16">
        <v>86.9</v>
      </c>
      <c r="J193" s="16">
        <f t="shared" si="7"/>
        <v>43.45</v>
      </c>
      <c r="K193" s="16">
        <f t="shared" si="8"/>
        <v>74.73</v>
      </c>
      <c r="L193" s="29" t="s">
        <v>21</v>
      </c>
    </row>
    <row r="194" ht="18" customHeight="1" spans="1:12">
      <c r="A194" s="18"/>
      <c r="B194" s="18"/>
      <c r="C194" s="19"/>
      <c r="D194" s="19"/>
      <c r="E194" s="29" t="s">
        <v>574</v>
      </c>
      <c r="F194" s="14" t="s">
        <v>575</v>
      </c>
      <c r="G194" s="15">
        <v>187</v>
      </c>
      <c r="H194" s="16">
        <f t="shared" si="6"/>
        <v>31.17</v>
      </c>
      <c r="I194" s="16">
        <v>86.39</v>
      </c>
      <c r="J194" s="16">
        <f t="shared" si="7"/>
        <v>43.2</v>
      </c>
      <c r="K194" s="16">
        <f t="shared" si="8"/>
        <v>74.37</v>
      </c>
      <c r="L194" s="29" t="s">
        <v>21</v>
      </c>
    </row>
    <row r="195" ht="18" customHeight="1" spans="1:12">
      <c r="A195" s="10" t="s">
        <v>576</v>
      </c>
      <c r="B195" s="10" t="s">
        <v>577</v>
      </c>
      <c r="C195" s="11" t="s">
        <v>578</v>
      </c>
      <c r="D195" s="12">
        <v>1</v>
      </c>
      <c r="E195" s="29" t="s">
        <v>579</v>
      </c>
      <c r="F195" s="15" t="s">
        <v>580</v>
      </c>
      <c r="G195" s="15">
        <v>166.5</v>
      </c>
      <c r="H195" s="16">
        <f t="shared" si="6"/>
        <v>27.75</v>
      </c>
      <c r="I195" s="16">
        <v>82.12</v>
      </c>
      <c r="J195" s="16">
        <f t="shared" si="7"/>
        <v>41.06</v>
      </c>
      <c r="K195" s="16">
        <f t="shared" si="8"/>
        <v>68.81</v>
      </c>
      <c r="L195" s="29" t="s">
        <v>21</v>
      </c>
    </row>
    <row r="196" ht="18" customHeight="1" spans="1:12">
      <c r="A196" s="17"/>
      <c r="B196" s="18"/>
      <c r="C196" s="19"/>
      <c r="D196" s="19"/>
      <c r="E196" s="29" t="s">
        <v>581</v>
      </c>
      <c r="F196" s="15" t="s">
        <v>582</v>
      </c>
      <c r="G196" s="15">
        <v>166</v>
      </c>
      <c r="H196" s="16">
        <f t="shared" ref="H196:H219" si="9">ROUND(G196/6,2)</f>
        <v>27.67</v>
      </c>
      <c r="I196" s="16">
        <v>83.25</v>
      </c>
      <c r="J196" s="16">
        <f t="shared" si="7"/>
        <v>41.63</v>
      </c>
      <c r="K196" s="16">
        <f t="shared" ref="K196:K219" si="10">H196+J196</f>
        <v>69.3</v>
      </c>
      <c r="L196" s="28" t="s">
        <v>18</v>
      </c>
    </row>
    <row r="197" ht="18" customHeight="1" spans="1:12">
      <c r="A197" s="17"/>
      <c r="B197" s="10" t="s">
        <v>583</v>
      </c>
      <c r="C197" s="11" t="s">
        <v>584</v>
      </c>
      <c r="D197" s="12">
        <v>1</v>
      </c>
      <c r="E197" s="29" t="s">
        <v>585</v>
      </c>
      <c r="F197" s="14" t="s">
        <v>586</v>
      </c>
      <c r="G197" s="15">
        <v>176</v>
      </c>
      <c r="H197" s="16">
        <f t="shared" si="9"/>
        <v>29.33</v>
      </c>
      <c r="I197" s="16">
        <v>85.43</v>
      </c>
      <c r="J197" s="16">
        <f t="shared" si="7"/>
        <v>42.72</v>
      </c>
      <c r="K197" s="16">
        <f t="shared" si="10"/>
        <v>72.05</v>
      </c>
      <c r="L197" s="29" t="s">
        <v>21</v>
      </c>
    </row>
    <row r="198" ht="18" customHeight="1" spans="1:12">
      <c r="A198" s="17"/>
      <c r="B198" s="17"/>
      <c r="C198" s="20"/>
      <c r="D198" s="20"/>
      <c r="E198" s="29" t="s">
        <v>587</v>
      </c>
      <c r="F198" s="14" t="s">
        <v>588</v>
      </c>
      <c r="G198" s="15">
        <v>171.5</v>
      </c>
      <c r="H198" s="16">
        <f t="shared" si="9"/>
        <v>28.58</v>
      </c>
      <c r="I198" s="16">
        <v>89.45</v>
      </c>
      <c r="J198" s="16">
        <f t="shared" si="7"/>
        <v>44.73</v>
      </c>
      <c r="K198" s="16">
        <f t="shared" si="10"/>
        <v>73.31</v>
      </c>
      <c r="L198" s="28" t="s">
        <v>18</v>
      </c>
    </row>
    <row r="199" ht="18" customHeight="1" spans="1:12">
      <c r="A199" s="18"/>
      <c r="B199" s="18"/>
      <c r="C199" s="19"/>
      <c r="D199" s="19"/>
      <c r="E199" s="29" t="s">
        <v>589</v>
      </c>
      <c r="F199" s="15" t="s">
        <v>590</v>
      </c>
      <c r="G199" s="15">
        <v>171.5</v>
      </c>
      <c r="H199" s="16">
        <f t="shared" si="9"/>
        <v>28.58</v>
      </c>
      <c r="I199" s="16">
        <v>85.56</v>
      </c>
      <c r="J199" s="16">
        <f t="shared" si="7"/>
        <v>42.78</v>
      </c>
      <c r="K199" s="16">
        <f t="shared" si="10"/>
        <v>71.36</v>
      </c>
      <c r="L199" s="29" t="s">
        <v>21</v>
      </c>
    </row>
    <row r="200" ht="18" customHeight="1" spans="1:12">
      <c r="A200" s="10" t="s">
        <v>591</v>
      </c>
      <c r="B200" s="10" t="s">
        <v>592</v>
      </c>
      <c r="C200" s="11" t="s">
        <v>593</v>
      </c>
      <c r="D200" s="12">
        <v>1</v>
      </c>
      <c r="E200" s="29" t="s">
        <v>594</v>
      </c>
      <c r="F200" s="14" t="s">
        <v>595</v>
      </c>
      <c r="G200" s="15">
        <v>219</v>
      </c>
      <c r="H200" s="16">
        <f t="shared" si="9"/>
        <v>36.5</v>
      </c>
      <c r="I200" s="16">
        <v>85.23</v>
      </c>
      <c r="J200" s="16">
        <f t="shared" ref="J200:J219" si="11">ROUND(I200/2,2)</f>
        <v>42.62</v>
      </c>
      <c r="K200" s="16">
        <f t="shared" si="10"/>
        <v>79.12</v>
      </c>
      <c r="L200" s="28" t="s">
        <v>18</v>
      </c>
    </row>
    <row r="201" ht="18" customHeight="1" spans="1:12">
      <c r="A201" s="18"/>
      <c r="B201" s="18"/>
      <c r="C201" s="19"/>
      <c r="D201" s="19"/>
      <c r="E201" s="29" t="s">
        <v>596</v>
      </c>
      <c r="F201" s="14" t="s">
        <v>597</v>
      </c>
      <c r="G201" s="15">
        <v>217</v>
      </c>
      <c r="H201" s="16">
        <f t="shared" si="9"/>
        <v>36.17</v>
      </c>
      <c r="I201" s="16">
        <v>79.15</v>
      </c>
      <c r="J201" s="16">
        <f t="shared" si="11"/>
        <v>39.58</v>
      </c>
      <c r="K201" s="16">
        <f t="shared" si="10"/>
        <v>75.75</v>
      </c>
      <c r="L201" s="29" t="s">
        <v>21</v>
      </c>
    </row>
    <row r="202" ht="18" customHeight="1" spans="1:12">
      <c r="A202" s="10" t="s">
        <v>598</v>
      </c>
      <c r="B202" s="10" t="s">
        <v>599</v>
      </c>
      <c r="C202" s="11" t="s">
        <v>600</v>
      </c>
      <c r="D202" s="12">
        <v>3</v>
      </c>
      <c r="E202" s="29" t="s">
        <v>601</v>
      </c>
      <c r="F202" s="14" t="s">
        <v>602</v>
      </c>
      <c r="G202" s="15">
        <v>205.5</v>
      </c>
      <c r="H202" s="16">
        <f t="shared" si="9"/>
        <v>34.25</v>
      </c>
      <c r="I202" s="16">
        <v>81.78</v>
      </c>
      <c r="J202" s="16">
        <f t="shared" si="11"/>
        <v>40.89</v>
      </c>
      <c r="K202" s="16">
        <f t="shared" si="10"/>
        <v>75.14</v>
      </c>
      <c r="L202" s="28" t="s">
        <v>18</v>
      </c>
    </row>
    <row r="203" ht="18" customHeight="1" spans="1:12">
      <c r="A203" s="17"/>
      <c r="B203" s="17"/>
      <c r="C203" s="20"/>
      <c r="D203" s="20"/>
      <c r="E203" s="29" t="s">
        <v>603</v>
      </c>
      <c r="F203" s="14" t="s">
        <v>604</v>
      </c>
      <c r="G203" s="15">
        <v>204</v>
      </c>
      <c r="H203" s="16">
        <f t="shared" si="9"/>
        <v>34</v>
      </c>
      <c r="I203" s="16">
        <v>81.99</v>
      </c>
      <c r="J203" s="16">
        <f t="shared" si="11"/>
        <v>41</v>
      </c>
      <c r="K203" s="16">
        <f t="shared" si="10"/>
        <v>75</v>
      </c>
      <c r="L203" s="28" t="s">
        <v>18</v>
      </c>
    </row>
    <row r="204" ht="18" customHeight="1" spans="1:12">
      <c r="A204" s="17"/>
      <c r="B204" s="17"/>
      <c r="C204" s="20"/>
      <c r="D204" s="20"/>
      <c r="E204" s="29" t="s">
        <v>605</v>
      </c>
      <c r="F204" s="14" t="s">
        <v>606</v>
      </c>
      <c r="G204" s="15">
        <v>198.5</v>
      </c>
      <c r="H204" s="16">
        <f t="shared" si="9"/>
        <v>33.08</v>
      </c>
      <c r="I204" s="16">
        <v>72.15</v>
      </c>
      <c r="J204" s="16">
        <f t="shared" si="11"/>
        <v>36.08</v>
      </c>
      <c r="K204" s="16">
        <f t="shared" si="10"/>
        <v>69.16</v>
      </c>
      <c r="L204" s="29" t="s">
        <v>21</v>
      </c>
    </row>
    <row r="205" ht="18" customHeight="1" spans="1:12">
      <c r="A205" s="17"/>
      <c r="B205" s="17"/>
      <c r="C205" s="20"/>
      <c r="D205" s="20"/>
      <c r="E205" s="29" t="s">
        <v>607</v>
      </c>
      <c r="F205" s="14" t="s">
        <v>608</v>
      </c>
      <c r="G205" s="15">
        <v>197.5</v>
      </c>
      <c r="H205" s="16">
        <f t="shared" si="9"/>
        <v>32.92</v>
      </c>
      <c r="I205" s="16">
        <v>83.69</v>
      </c>
      <c r="J205" s="16">
        <f t="shared" si="11"/>
        <v>41.85</v>
      </c>
      <c r="K205" s="16">
        <f t="shared" si="10"/>
        <v>74.77</v>
      </c>
      <c r="L205" s="28" t="s">
        <v>18</v>
      </c>
    </row>
    <row r="206" ht="18" customHeight="1" spans="1:12">
      <c r="A206" s="17"/>
      <c r="B206" s="17"/>
      <c r="C206" s="20"/>
      <c r="D206" s="20"/>
      <c r="E206" s="29" t="s">
        <v>609</v>
      </c>
      <c r="F206" s="14" t="s">
        <v>610</v>
      </c>
      <c r="G206" s="15">
        <v>197</v>
      </c>
      <c r="H206" s="16">
        <f t="shared" si="9"/>
        <v>32.83</v>
      </c>
      <c r="I206" s="16">
        <v>75.03</v>
      </c>
      <c r="J206" s="16">
        <f t="shared" si="11"/>
        <v>37.52</v>
      </c>
      <c r="K206" s="16">
        <f t="shared" si="10"/>
        <v>70.35</v>
      </c>
      <c r="L206" s="29" t="s">
        <v>21</v>
      </c>
    </row>
    <row r="207" ht="18" customHeight="1" spans="1:12">
      <c r="A207" s="17"/>
      <c r="B207" s="18"/>
      <c r="C207" s="19"/>
      <c r="D207" s="19"/>
      <c r="E207" s="29" t="s">
        <v>611</v>
      </c>
      <c r="F207" s="14" t="s">
        <v>612</v>
      </c>
      <c r="G207" s="15">
        <v>195.5</v>
      </c>
      <c r="H207" s="16">
        <f t="shared" si="9"/>
        <v>32.58</v>
      </c>
      <c r="I207" s="16">
        <v>80.51</v>
      </c>
      <c r="J207" s="16">
        <f t="shared" si="11"/>
        <v>40.26</v>
      </c>
      <c r="K207" s="16">
        <f t="shared" si="10"/>
        <v>72.84</v>
      </c>
      <c r="L207" s="29" t="s">
        <v>21</v>
      </c>
    </row>
    <row r="208" ht="18" customHeight="1" spans="1:12">
      <c r="A208" s="17"/>
      <c r="B208" s="10" t="s">
        <v>613</v>
      </c>
      <c r="C208" s="11" t="s">
        <v>614</v>
      </c>
      <c r="D208" s="12">
        <v>1</v>
      </c>
      <c r="E208" s="29" t="s">
        <v>615</v>
      </c>
      <c r="F208" s="14" t="s">
        <v>616</v>
      </c>
      <c r="G208" s="15">
        <v>211</v>
      </c>
      <c r="H208" s="16">
        <f t="shared" si="9"/>
        <v>35.17</v>
      </c>
      <c r="I208" s="16">
        <v>83.82</v>
      </c>
      <c r="J208" s="16">
        <f t="shared" si="11"/>
        <v>41.91</v>
      </c>
      <c r="K208" s="16">
        <f t="shared" si="10"/>
        <v>77.08</v>
      </c>
      <c r="L208" s="28" t="s">
        <v>18</v>
      </c>
    </row>
    <row r="209" ht="18" customHeight="1" spans="1:12">
      <c r="A209" s="18"/>
      <c r="B209" s="18"/>
      <c r="C209" s="19"/>
      <c r="D209" s="19"/>
      <c r="E209" s="29" t="s">
        <v>617</v>
      </c>
      <c r="F209" s="14" t="s">
        <v>618</v>
      </c>
      <c r="G209" s="15">
        <v>195</v>
      </c>
      <c r="H209" s="16">
        <f t="shared" si="9"/>
        <v>32.5</v>
      </c>
      <c r="I209" s="16">
        <v>79.23</v>
      </c>
      <c r="J209" s="16">
        <f t="shared" si="11"/>
        <v>39.62</v>
      </c>
      <c r="K209" s="16">
        <f t="shared" si="10"/>
        <v>72.12</v>
      </c>
      <c r="L209" s="29" t="s">
        <v>21</v>
      </c>
    </row>
    <row r="210" ht="18" customHeight="1" spans="1:12">
      <c r="A210" s="10" t="s">
        <v>619</v>
      </c>
      <c r="B210" s="35" t="s">
        <v>620</v>
      </c>
      <c r="C210" s="11" t="s">
        <v>621</v>
      </c>
      <c r="D210" s="12">
        <v>1</v>
      </c>
      <c r="E210" s="29" t="s">
        <v>622</v>
      </c>
      <c r="F210" s="14" t="s">
        <v>623</v>
      </c>
      <c r="G210" s="15">
        <v>153.5</v>
      </c>
      <c r="H210" s="16">
        <f t="shared" si="9"/>
        <v>25.58</v>
      </c>
      <c r="I210" s="16">
        <v>81.89</v>
      </c>
      <c r="J210" s="16">
        <f t="shared" si="11"/>
        <v>40.95</v>
      </c>
      <c r="K210" s="16">
        <f t="shared" si="10"/>
        <v>66.53</v>
      </c>
      <c r="L210" s="28" t="s">
        <v>18</v>
      </c>
    </row>
    <row r="211" ht="18" customHeight="1" spans="1:12">
      <c r="A211" s="18"/>
      <c r="B211" s="36"/>
      <c r="C211" s="19"/>
      <c r="D211" s="19"/>
      <c r="E211" s="29" t="s">
        <v>624</v>
      </c>
      <c r="F211" s="14" t="s">
        <v>625</v>
      </c>
      <c r="G211" s="15">
        <v>145</v>
      </c>
      <c r="H211" s="16">
        <f t="shared" si="9"/>
        <v>24.17</v>
      </c>
      <c r="I211" s="16">
        <v>80.66</v>
      </c>
      <c r="J211" s="16">
        <f t="shared" si="11"/>
        <v>40.33</v>
      </c>
      <c r="K211" s="16">
        <f t="shared" si="10"/>
        <v>64.5</v>
      </c>
      <c r="L211" s="29" t="s">
        <v>21</v>
      </c>
    </row>
    <row r="212" ht="18" customHeight="1" spans="1:12">
      <c r="A212" s="17" t="s">
        <v>626</v>
      </c>
      <c r="B212" s="10" t="s">
        <v>627</v>
      </c>
      <c r="C212" s="39" t="s">
        <v>628</v>
      </c>
      <c r="D212" s="12">
        <v>2</v>
      </c>
      <c r="E212" s="32" t="s">
        <v>629</v>
      </c>
      <c r="F212" s="14" t="s">
        <v>630</v>
      </c>
      <c r="G212" s="15">
        <v>204</v>
      </c>
      <c r="H212" s="16">
        <f t="shared" si="9"/>
        <v>34</v>
      </c>
      <c r="I212" s="16">
        <v>78.15</v>
      </c>
      <c r="J212" s="16">
        <f t="shared" si="11"/>
        <v>39.08</v>
      </c>
      <c r="K212" s="16">
        <f t="shared" si="10"/>
        <v>73.08</v>
      </c>
      <c r="L212" s="28" t="s">
        <v>18</v>
      </c>
    </row>
    <row r="213" ht="18" customHeight="1" spans="1:12">
      <c r="A213" s="17"/>
      <c r="B213" s="17"/>
      <c r="C213" s="20"/>
      <c r="D213" s="20"/>
      <c r="E213" s="29" t="s">
        <v>631</v>
      </c>
      <c r="F213" s="14" t="s">
        <v>632</v>
      </c>
      <c r="G213" s="15">
        <v>198.5</v>
      </c>
      <c r="H213" s="16">
        <f t="shared" si="9"/>
        <v>33.08</v>
      </c>
      <c r="I213" s="16">
        <v>78.8</v>
      </c>
      <c r="J213" s="16">
        <f t="shared" si="11"/>
        <v>39.4</v>
      </c>
      <c r="K213" s="16">
        <f t="shared" si="10"/>
        <v>72.48</v>
      </c>
      <c r="L213" s="29" t="s">
        <v>21</v>
      </c>
    </row>
    <row r="214" ht="18" customHeight="1" spans="1:12">
      <c r="A214" s="17"/>
      <c r="B214" s="17"/>
      <c r="C214" s="20"/>
      <c r="D214" s="20"/>
      <c r="E214" s="29" t="s">
        <v>633</v>
      </c>
      <c r="F214" s="14" t="s">
        <v>634</v>
      </c>
      <c r="G214" s="15">
        <v>198</v>
      </c>
      <c r="H214" s="16">
        <f t="shared" si="9"/>
        <v>33</v>
      </c>
      <c r="I214" s="16">
        <v>80.24</v>
      </c>
      <c r="J214" s="16">
        <f t="shared" si="11"/>
        <v>40.12</v>
      </c>
      <c r="K214" s="16">
        <f t="shared" si="10"/>
        <v>73.12</v>
      </c>
      <c r="L214" s="28" t="s">
        <v>18</v>
      </c>
    </row>
    <row r="215" ht="18" customHeight="1" spans="1:12">
      <c r="A215" s="17"/>
      <c r="B215" s="18"/>
      <c r="C215" s="20"/>
      <c r="D215" s="19"/>
      <c r="E215" s="29" t="s">
        <v>635</v>
      </c>
      <c r="F215" s="40" t="s">
        <v>636</v>
      </c>
      <c r="G215" s="15">
        <v>197</v>
      </c>
      <c r="H215" s="16">
        <f t="shared" si="9"/>
        <v>32.83</v>
      </c>
      <c r="I215" s="16">
        <v>67.8</v>
      </c>
      <c r="J215" s="16">
        <f t="shared" si="11"/>
        <v>33.9</v>
      </c>
      <c r="K215" s="16">
        <f t="shared" si="10"/>
        <v>66.73</v>
      </c>
      <c r="L215" s="29" t="s">
        <v>21</v>
      </c>
    </row>
    <row r="216" ht="18" customHeight="1" spans="1:12">
      <c r="A216" s="17"/>
      <c r="B216" s="10" t="s">
        <v>627</v>
      </c>
      <c r="C216" s="38" t="s">
        <v>637</v>
      </c>
      <c r="D216" s="12">
        <v>2</v>
      </c>
      <c r="E216" s="29" t="s">
        <v>638</v>
      </c>
      <c r="F216" s="14" t="s">
        <v>639</v>
      </c>
      <c r="G216" s="15">
        <v>218</v>
      </c>
      <c r="H216" s="16">
        <f t="shared" si="9"/>
        <v>36.33</v>
      </c>
      <c r="I216" s="16">
        <v>81.15</v>
      </c>
      <c r="J216" s="16">
        <f t="shared" si="11"/>
        <v>40.58</v>
      </c>
      <c r="K216" s="16">
        <f t="shared" si="10"/>
        <v>76.91</v>
      </c>
      <c r="L216" s="28" t="s">
        <v>18</v>
      </c>
    </row>
    <row r="217" ht="18" customHeight="1" spans="1:12">
      <c r="A217" s="17"/>
      <c r="B217" s="17"/>
      <c r="C217" s="20"/>
      <c r="D217" s="20"/>
      <c r="E217" s="29" t="s">
        <v>640</v>
      </c>
      <c r="F217" s="14" t="s">
        <v>641</v>
      </c>
      <c r="G217" s="15">
        <v>216</v>
      </c>
      <c r="H217" s="16">
        <f t="shared" si="9"/>
        <v>36</v>
      </c>
      <c r="I217" s="16">
        <v>81.32</v>
      </c>
      <c r="J217" s="16">
        <f t="shared" si="11"/>
        <v>40.66</v>
      </c>
      <c r="K217" s="16">
        <f t="shared" si="10"/>
        <v>76.66</v>
      </c>
      <c r="L217" s="29" t="s">
        <v>21</v>
      </c>
    </row>
    <row r="218" ht="18" customHeight="1" spans="1:12">
      <c r="A218" s="17"/>
      <c r="B218" s="17"/>
      <c r="C218" s="20"/>
      <c r="D218" s="20"/>
      <c r="E218" s="29" t="s">
        <v>642</v>
      </c>
      <c r="F218" s="14" t="s">
        <v>643</v>
      </c>
      <c r="G218" s="15">
        <v>213</v>
      </c>
      <c r="H218" s="16">
        <f t="shared" si="9"/>
        <v>35.5</v>
      </c>
      <c r="I218" s="16">
        <v>83.66</v>
      </c>
      <c r="J218" s="16">
        <f t="shared" si="11"/>
        <v>41.83</v>
      </c>
      <c r="K218" s="16">
        <f t="shared" si="10"/>
        <v>77.33</v>
      </c>
      <c r="L218" s="28" t="s">
        <v>18</v>
      </c>
    </row>
    <row r="219" ht="18" customHeight="1" spans="1:12">
      <c r="A219" s="18"/>
      <c r="B219" s="18"/>
      <c r="C219" s="19"/>
      <c r="D219" s="19"/>
      <c r="E219" s="29" t="s">
        <v>644</v>
      </c>
      <c r="F219" s="14" t="s">
        <v>645</v>
      </c>
      <c r="G219" s="15">
        <v>199.5</v>
      </c>
      <c r="H219" s="16">
        <f t="shared" si="9"/>
        <v>33.25</v>
      </c>
      <c r="I219" s="16">
        <v>80.46</v>
      </c>
      <c r="J219" s="16">
        <f t="shared" si="11"/>
        <v>40.23</v>
      </c>
      <c r="K219" s="16">
        <f t="shared" si="10"/>
        <v>73.48</v>
      </c>
      <c r="L219" s="29" t="s">
        <v>21</v>
      </c>
    </row>
  </sheetData>
  <mergeCells count="275">
    <mergeCell ref="A1:L1"/>
    <mergeCell ref="A3:A6"/>
    <mergeCell ref="A7:A8"/>
    <mergeCell ref="A9:A10"/>
    <mergeCell ref="A11:A12"/>
    <mergeCell ref="A13:A20"/>
    <mergeCell ref="A21:A29"/>
    <mergeCell ref="A30:A33"/>
    <mergeCell ref="A34:A42"/>
    <mergeCell ref="A43:A45"/>
    <mergeCell ref="A46:A47"/>
    <mergeCell ref="A48:A59"/>
    <mergeCell ref="A60:A61"/>
    <mergeCell ref="A62:A63"/>
    <mergeCell ref="A64:A73"/>
    <mergeCell ref="A74:A75"/>
    <mergeCell ref="A76:A78"/>
    <mergeCell ref="A79:A80"/>
    <mergeCell ref="A81:A82"/>
    <mergeCell ref="A83:A86"/>
    <mergeCell ref="A87:A92"/>
    <mergeCell ref="A93:A99"/>
    <mergeCell ref="A100:A102"/>
    <mergeCell ref="A103:A104"/>
    <mergeCell ref="A105:A111"/>
    <mergeCell ref="A112:A113"/>
    <mergeCell ref="A114:A138"/>
    <mergeCell ref="A139:A173"/>
    <mergeCell ref="A174:A190"/>
    <mergeCell ref="A191:A194"/>
    <mergeCell ref="A195:A199"/>
    <mergeCell ref="A200:A201"/>
    <mergeCell ref="A202:A209"/>
    <mergeCell ref="A210:A211"/>
    <mergeCell ref="A212:A219"/>
    <mergeCell ref="B3:B4"/>
    <mergeCell ref="B5:B6"/>
    <mergeCell ref="B7:B8"/>
    <mergeCell ref="B9:B10"/>
    <mergeCell ref="B11:B12"/>
    <mergeCell ref="B13:B16"/>
    <mergeCell ref="B17:B20"/>
    <mergeCell ref="B21:B25"/>
    <mergeCell ref="B26:B29"/>
    <mergeCell ref="B30:B31"/>
    <mergeCell ref="B32:B33"/>
    <mergeCell ref="B34:B35"/>
    <mergeCell ref="B37:B38"/>
    <mergeCell ref="B39:B40"/>
    <mergeCell ref="B41:B42"/>
    <mergeCell ref="B44:B45"/>
    <mergeCell ref="B46:B47"/>
    <mergeCell ref="B48:B53"/>
    <mergeCell ref="B54:B55"/>
    <mergeCell ref="B56:B59"/>
    <mergeCell ref="B60:B61"/>
    <mergeCell ref="B62:B63"/>
    <mergeCell ref="B64:B67"/>
    <mergeCell ref="B68:B69"/>
    <mergeCell ref="B70:B71"/>
    <mergeCell ref="B72:B73"/>
    <mergeCell ref="B74:B75"/>
    <mergeCell ref="B76:B78"/>
    <mergeCell ref="B79:B80"/>
    <mergeCell ref="B81:B82"/>
    <mergeCell ref="B83:B84"/>
    <mergeCell ref="B85:B86"/>
    <mergeCell ref="B87:B90"/>
    <mergeCell ref="B91:B92"/>
    <mergeCell ref="B93:B95"/>
    <mergeCell ref="B96:B97"/>
    <mergeCell ref="B98:B99"/>
    <mergeCell ref="B100:B101"/>
    <mergeCell ref="B103:B104"/>
    <mergeCell ref="B105:B106"/>
    <mergeCell ref="B107:B108"/>
    <mergeCell ref="B109:B111"/>
    <mergeCell ref="B112:B113"/>
    <mergeCell ref="B114:B115"/>
    <mergeCell ref="B116:B117"/>
    <mergeCell ref="B118:B119"/>
    <mergeCell ref="B122:B123"/>
    <mergeCell ref="B125:B126"/>
    <mergeCell ref="B128:B129"/>
    <mergeCell ref="B130:B131"/>
    <mergeCell ref="B132:B133"/>
    <mergeCell ref="B134:B135"/>
    <mergeCell ref="B136:B138"/>
    <mergeCell ref="B139:B141"/>
    <mergeCell ref="B142:B143"/>
    <mergeCell ref="B144:B147"/>
    <mergeCell ref="B148:B149"/>
    <mergeCell ref="B150:B151"/>
    <mergeCell ref="B152:B153"/>
    <mergeCell ref="B154:B155"/>
    <mergeCell ref="B156:B159"/>
    <mergeCell ref="B160:B161"/>
    <mergeCell ref="B163:B164"/>
    <mergeCell ref="B165:B166"/>
    <mergeCell ref="B167:B168"/>
    <mergeCell ref="B169:B170"/>
    <mergeCell ref="B171:B173"/>
    <mergeCell ref="B174:B183"/>
    <mergeCell ref="B184:B185"/>
    <mergeCell ref="B186:B187"/>
    <mergeCell ref="B188:B190"/>
    <mergeCell ref="B191:B194"/>
    <mergeCell ref="B195:B196"/>
    <mergeCell ref="B197:B199"/>
    <mergeCell ref="B200:B201"/>
    <mergeCell ref="B202:B207"/>
    <mergeCell ref="B208:B209"/>
    <mergeCell ref="B210:B211"/>
    <mergeCell ref="B212:B215"/>
    <mergeCell ref="B216:B219"/>
    <mergeCell ref="C3:C4"/>
    <mergeCell ref="C5:C6"/>
    <mergeCell ref="C7:C8"/>
    <mergeCell ref="C9:C10"/>
    <mergeCell ref="C11:C12"/>
    <mergeCell ref="C13:C16"/>
    <mergeCell ref="C17:C20"/>
    <mergeCell ref="C21:C25"/>
    <mergeCell ref="C26:C29"/>
    <mergeCell ref="C30:C31"/>
    <mergeCell ref="C32:C33"/>
    <mergeCell ref="C34:C35"/>
    <mergeCell ref="C37:C38"/>
    <mergeCell ref="C39:C40"/>
    <mergeCell ref="C41:C42"/>
    <mergeCell ref="C44:C45"/>
    <mergeCell ref="C46:C47"/>
    <mergeCell ref="C48:C53"/>
    <mergeCell ref="C54:C55"/>
    <mergeCell ref="C56:C59"/>
    <mergeCell ref="C60:C61"/>
    <mergeCell ref="C62:C63"/>
    <mergeCell ref="C64:C67"/>
    <mergeCell ref="C68:C69"/>
    <mergeCell ref="C70:C71"/>
    <mergeCell ref="C72:C73"/>
    <mergeCell ref="C74:C75"/>
    <mergeCell ref="C76:C78"/>
    <mergeCell ref="C79:C80"/>
    <mergeCell ref="C81:C82"/>
    <mergeCell ref="C83:C84"/>
    <mergeCell ref="C85:C86"/>
    <mergeCell ref="C87:C90"/>
    <mergeCell ref="C91:C92"/>
    <mergeCell ref="C93:C95"/>
    <mergeCell ref="C96:C97"/>
    <mergeCell ref="C98:C99"/>
    <mergeCell ref="C100:C101"/>
    <mergeCell ref="C103:C104"/>
    <mergeCell ref="C105:C106"/>
    <mergeCell ref="C107:C108"/>
    <mergeCell ref="C109:C111"/>
    <mergeCell ref="C112:C113"/>
    <mergeCell ref="C114:C115"/>
    <mergeCell ref="C116:C117"/>
    <mergeCell ref="C118:C119"/>
    <mergeCell ref="C122:C123"/>
    <mergeCell ref="C125:C126"/>
    <mergeCell ref="C128:C129"/>
    <mergeCell ref="C130:C131"/>
    <mergeCell ref="C132:C133"/>
    <mergeCell ref="C134:C135"/>
    <mergeCell ref="C136:C138"/>
    <mergeCell ref="C139:C141"/>
    <mergeCell ref="C142:C143"/>
    <mergeCell ref="C144:C147"/>
    <mergeCell ref="C148:C149"/>
    <mergeCell ref="C150:C151"/>
    <mergeCell ref="C152:C153"/>
    <mergeCell ref="C154:C155"/>
    <mergeCell ref="C156:C159"/>
    <mergeCell ref="C160:C161"/>
    <mergeCell ref="C163:C164"/>
    <mergeCell ref="C165:C166"/>
    <mergeCell ref="C167:C168"/>
    <mergeCell ref="C169:C170"/>
    <mergeCell ref="C171:C173"/>
    <mergeCell ref="C174:C183"/>
    <mergeCell ref="C184:C185"/>
    <mergeCell ref="C186:C187"/>
    <mergeCell ref="C188:C190"/>
    <mergeCell ref="C191:C194"/>
    <mergeCell ref="C195:C196"/>
    <mergeCell ref="C197:C199"/>
    <mergeCell ref="C200:C201"/>
    <mergeCell ref="C202:C207"/>
    <mergeCell ref="C208:C209"/>
    <mergeCell ref="C210:C211"/>
    <mergeCell ref="C212:C215"/>
    <mergeCell ref="C216:C219"/>
    <mergeCell ref="D3:D4"/>
    <mergeCell ref="D5:D6"/>
    <mergeCell ref="D7:D8"/>
    <mergeCell ref="D9:D10"/>
    <mergeCell ref="D11:D12"/>
    <mergeCell ref="D13:D16"/>
    <mergeCell ref="D17:D20"/>
    <mergeCell ref="D21:D25"/>
    <mergeCell ref="D26:D29"/>
    <mergeCell ref="D30:D31"/>
    <mergeCell ref="D32:D33"/>
    <mergeCell ref="D34:D35"/>
    <mergeCell ref="D37:D38"/>
    <mergeCell ref="D39:D40"/>
    <mergeCell ref="D41:D42"/>
    <mergeCell ref="D44:D45"/>
    <mergeCell ref="D46:D47"/>
    <mergeCell ref="D48:D53"/>
    <mergeCell ref="D54:D55"/>
    <mergeCell ref="D56:D59"/>
    <mergeCell ref="D60:D61"/>
    <mergeCell ref="D62:D63"/>
    <mergeCell ref="D64:D67"/>
    <mergeCell ref="D68:D69"/>
    <mergeCell ref="D70:D71"/>
    <mergeCell ref="D72:D73"/>
    <mergeCell ref="D74:D75"/>
    <mergeCell ref="D76:D78"/>
    <mergeCell ref="D79:D80"/>
    <mergeCell ref="D81:D82"/>
    <mergeCell ref="D83:D84"/>
    <mergeCell ref="D85:D86"/>
    <mergeCell ref="D87:D90"/>
    <mergeCell ref="D91:D92"/>
    <mergeCell ref="D93:D95"/>
    <mergeCell ref="D96:D97"/>
    <mergeCell ref="D98:D99"/>
    <mergeCell ref="D100:D101"/>
    <mergeCell ref="D103:D104"/>
    <mergeCell ref="D105:D106"/>
    <mergeCell ref="D107:D108"/>
    <mergeCell ref="D109:D111"/>
    <mergeCell ref="D112:D113"/>
    <mergeCell ref="D114:D115"/>
    <mergeCell ref="D116:D117"/>
    <mergeCell ref="D118:D119"/>
    <mergeCell ref="D122:D123"/>
    <mergeCell ref="D125:D126"/>
    <mergeCell ref="D128:D129"/>
    <mergeCell ref="D130:D131"/>
    <mergeCell ref="D132:D133"/>
    <mergeCell ref="D134:D135"/>
    <mergeCell ref="D136:D138"/>
    <mergeCell ref="D139:D141"/>
    <mergeCell ref="D142:D143"/>
    <mergeCell ref="D144:D147"/>
    <mergeCell ref="D148:D149"/>
    <mergeCell ref="D150:D151"/>
    <mergeCell ref="D152:D153"/>
    <mergeCell ref="D154:D155"/>
    <mergeCell ref="D156:D159"/>
    <mergeCell ref="D160:D161"/>
    <mergeCell ref="D163:D164"/>
    <mergeCell ref="D165:D166"/>
    <mergeCell ref="D167:D168"/>
    <mergeCell ref="D169:D170"/>
    <mergeCell ref="D171:D173"/>
    <mergeCell ref="D174:D183"/>
    <mergeCell ref="D184:D185"/>
    <mergeCell ref="D186:D187"/>
    <mergeCell ref="D188:D190"/>
    <mergeCell ref="D191:D194"/>
    <mergeCell ref="D195:D196"/>
    <mergeCell ref="D197:D199"/>
    <mergeCell ref="D200:D201"/>
    <mergeCell ref="D202:D207"/>
    <mergeCell ref="D208:D209"/>
    <mergeCell ref="D210:D211"/>
    <mergeCell ref="D212:D215"/>
    <mergeCell ref="D216:D219"/>
  </mergeCells>
  <pageMargins left="0.196527777777778" right="0.196527777777778" top="0.196527777777778" bottom="0.196527777777778" header="0.314583333333333" footer="0.236111111111111"/>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2022-06-21T09:26:00Z</dcterms:created>
  <dcterms:modified xsi:type="dcterms:W3CDTF">2023-07-16T08:57:07Z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4175294E02F34989BE519159B4402FEC</vt:lpwstr>
  </property>
  <property fmtid="{D5CDD505-2E9C-101B-9397-08002B2CF9AE}" pid="3" name="KSOProductBuildVer">
    <vt:lpwstr>2052-11.8.6.8722</vt:lpwstr>
  </property>
  <property fmtid="{D5CDD505-2E9C-101B-9397-08002B2CF9AE}" pid="4" name="KSOReadingLayout">
    <vt:bool>true</vt:bool>
  </property>
</Properties>
</file>