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30224" sheetId="1" r:id="rId1"/>
  </sheets>
  <calcPr calcId="144525"/>
</workbook>
</file>

<file path=xl/sharedStrings.xml><?xml version="1.0" encoding="utf-8"?>
<sst xmlns="http://schemas.openxmlformats.org/spreadsheetml/2006/main" count="95" uniqueCount="85">
  <si>
    <t>附件1</t>
  </si>
  <si>
    <t>大理州审计局2023年审计项目计划明细表</t>
  </si>
  <si>
    <r>
      <rPr>
        <b/>
        <sz val="9"/>
        <color indexed="0"/>
        <rFont val="宋体"/>
        <charset val="134"/>
      </rPr>
      <t xml:space="preserve">
</t>
    </r>
    <r>
      <rPr>
        <b/>
        <sz val="9"/>
        <color indexed="0"/>
        <rFont val="宋体"/>
        <charset val="134"/>
      </rPr>
      <t xml:space="preserve"> </t>
    </r>
    <r>
      <rPr>
        <b/>
        <sz val="9"/>
        <color indexed="0"/>
        <rFont val="宋体"/>
        <charset val="134"/>
      </rPr>
      <t>审计（调查）</t>
    </r>
    <r>
      <rPr>
        <b/>
        <sz val="9"/>
        <color indexed="0"/>
        <rFont val="宋体"/>
        <charset val="134"/>
      </rPr>
      <t xml:space="preserve">
</t>
    </r>
  </si>
  <si>
    <t>合计</t>
  </si>
  <si>
    <t>政策落实跟踪审计</t>
  </si>
  <si>
    <t>财政管理审计</t>
  </si>
  <si>
    <t>金融审计</t>
  </si>
  <si>
    <t>领导干部经济责任审计</t>
  </si>
  <si>
    <t>资源环境审计</t>
  </si>
  <si>
    <t>政府投资审计</t>
  </si>
  <si>
    <t>农业审计</t>
  </si>
  <si>
    <t>社会保障审计</t>
  </si>
  <si>
    <t>其他审计</t>
  </si>
  <si>
    <t>计划实施时间</t>
  </si>
  <si>
    <t>重大政策措施落实情况跟踪审计</t>
  </si>
  <si>
    <t>预算单位网络安全和信息化建设审计调查</t>
  </si>
  <si>
    <t>巩固拓展脱贫攻坚成果同乡村振兴有效衔接相关政策和资金审计</t>
  </si>
  <si>
    <t>乡村振兴和重点河流政策措施落实审计调查</t>
  </si>
  <si>
    <t>全省专项债券项目资产管理使用情况审计调查</t>
  </si>
  <si>
    <t>州本级2022年度预算执行及决算草案编制情况审计</t>
  </si>
  <si>
    <t>州级部门预算执行审计</t>
  </si>
  <si>
    <t>南涧县财政决算及其他财政收支审计</t>
  </si>
  <si>
    <t>大数据分析审计调查</t>
  </si>
  <si>
    <t>“保交楼”借款专项审计</t>
  </si>
  <si>
    <t>政府性平台公司涉众型融资专项审计调查</t>
  </si>
  <si>
    <t>党政领导干部履行经济责任情况审计</t>
  </si>
  <si>
    <t>州级部门领导干部履行经济责任情况审计</t>
  </si>
  <si>
    <t>国有企业领导干部履行经济责任情况审计</t>
  </si>
  <si>
    <t>县（市）审计局领导干部履行经济责任情况审计</t>
  </si>
  <si>
    <t>领导干部自然资源资产离任（任中）审计</t>
  </si>
  <si>
    <t>九大高原湖泊（洱海）保护治理情况审计</t>
  </si>
  <si>
    <t>漾濞县6.4级地震恢复重建专项审计调查（第三阶段）</t>
  </si>
  <si>
    <t>全州水利重点建设项目专项审计</t>
  </si>
  <si>
    <t>剑川县剑湖流域水环境综合治理工程阶段性跟踪审计</t>
  </si>
  <si>
    <t>大理市长江经济带农业面源污染治理项目阶段性跟踪审计</t>
  </si>
  <si>
    <t>万头奶牛牧场建设项目审计调查</t>
  </si>
  <si>
    <t>2020年至2022年困难群众救助资金审计</t>
  </si>
  <si>
    <t>大理市棚户区改造项目专项审计调查</t>
  </si>
  <si>
    <t>2022年审计查出问题整改情况专项审计调查</t>
  </si>
  <si>
    <t>计划执行单位</t>
  </si>
  <si>
    <t>1-12月</t>
  </si>
  <si>
    <t>3-4月</t>
  </si>
  <si>
    <t>6-9月</t>
  </si>
  <si>
    <t>11-1月</t>
  </si>
  <si>
    <t>12-2月</t>
  </si>
  <si>
    <t>2-3月</t>
  </si>
  <si>
    <t>7-9月</t>
  </si>
  <si>
    <t>1-10月</t>
  </si>
  <si>
    <t>3-6月</t>
  </si>
  <si>
    <t>4-9月</t>
  </si>
  <si>
    <t>7-8月</t>
  </si>
  <si>
    <t>5-7月</t>
  </si>
  <si>
    <t>9-11月</t>
  </si>
  <si>
    <t>4-6月</t>
  </si>
  <si>
    <t>4-5月</t>
  </si>
  <si>
    <t>全州合计</t>
  </si>
  <si>
    <t>财政审计科</t>
  </si>
  <si>
    <t>经济责任审计一科</t>
  </si>
  <si>
    <t>经济责任审计二科</t>
  </si>
  <si>
    <t>行政事业审计科</t>
  </si>
  <si>
    <t>农业农村审计科</t>
  </si>
  <si>
    <t>企业与金融审计科</t>
  </si>
  <si>
    <t>社会保障审计科</t>
  </si>
  <si>
    <t>电子数据审计科</t>
  </si>
  <si>
    <t>自然资源和生态环境审计科</t>
  </si>
  <si>
    <t>固定资产投资审计一科</t>
  </si>
  <si>
    <t>固定资产投资审计二科</t>
  </si>
  <si>
    <t>派出审计一科</t>
  </si>
  <si>
    <t>派出审计二科</t>
  </si>
  <si>
    <t>法规督查科</t>
  </si>
  <si>
    <t>审理科</t>
  </si>
  <si>
    <t>州级合计</t>
  </si>
  <si>
    <t>大理市审计局</t>
  </si>
  <si>
    <t>漾濞彝族自治县审计局</t>
  </si>
  <si>
    <t>祥云县审计局</t>
  </si>
  <si>
    <t>宾川县审计局</t>
  </si>
  <si>
    <t>弥渡县审计局</t>
  </si>
  <si>
    <t>南涧彝族自治县审计局</t>
  </si>
  <si>
    <t>巍山彝族回族自治县审计局</t>
  </si>
  <si>
    <t>永平县审计局</t>
  </si>
  <si>
    <t>云龙县审计局</t>
  </si>
  <si>
    <t>洱源县审计局</t>
  </si>
  <si>
    <t>剑川县审计局</t>
  </si>
  <si>
    <t>鹤庆县审计局</t>
  </si>
  <si>
    <t>县市小计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</si>
</sst>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177" formatCode="0_);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2"/>
      <color indexed="0"/>
      <name val="宋体"/>
      <charset val="134"/>
    </font>
    <font>
      <b/>
      <sz val="16"/>
      <color indexed="8"/>
      <name val="宋体"/>
      <charset val="134"/>
    </font>
    <font>
      <b/>
      <sz val="9"/>
      <color indexed="0"/>
      <name val="宋体"/>
      <charset val="134"/>
    </font>
    <font>
      <b/>
      <sz val="8"/>
      <color indexed="0"/>
      <name val="宋体"/>
      <charset val="134"/>
    </font>
    <font>
      <sz val="8"/>
      <color indexed="0"/>
      <name val="宋体"/>
      <charset val="134"/>
    </font>
    <font>
      <b/>
      <sz val="10"/>
      <color indexed="0"/>
      <name val="宋体"/>
      <charset val="134"/>
    </font>
    <font>
      <sz val="10"/>
      <color indexed="0"/>
      <name val="宋体"/>
      <charset val="134"/>
    </font>
    <font>
      <b/>
      <sz val="8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7" borderId="1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3</xdr:row>
      <xdr:rowOff>400050</xdr:rowOff>
    </xdr:from>
    <xdr:to>
      <xdr:col>1</xdr:col>
      <xdr:colOff>0</xdr:colOff>
      <xdr:row>4</xdr:row>
      <xdr:rowOff>142875</xdr:rowOff>
    </xdr:to>
    <xdr:sp>
      <xdr:nvSpPr>
        <xdr:cNvPr id="1025" name="Line 1"/>
        <xdr:cNvSpPr/>
      </xdr:nvSpPr>
      <xdr:spPr>
        <a:xfrm>
          <a:off x="9525" y="1409700"/>
          <a:ext cx="1685925" cy="5429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1657350</xdr:colOff>
      <xdr:row>4</xdr:row>
      <xdr:rowOff>95250</xdr:rowOff>
    </xdr:to>
    <xdr:sp>
      <xdr:nvSpPr>
        <xdr:cNvPr id="1026" name="Line 2"/>
        <xdr:cNvSpPr/>
      </xdr:nvSpPr>
      <xdr:spPr>
        <a:xfrm>
          <a:off x="0" y="438150"/>
          <a:ext cx="1657350" cy="14668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AB36"/>
  <sheetViews>
    <sheetView tabSelected="1" zoomScale="88" zoomScaleNormal="88" workbookViewId="0">
      <pane xSplit="1" topLeftCell="B1" activePane="topRight" state="frozen"/>
      <selection/>
      <selection pane="topRight" activeCell="M16" sqref="M16"/>
    </sheetView>
  </sheetViews>
  <sheetFormatPr defaultColWidth="9" defaultRowHeight="13.5"/>
  <cols>
    <col min="1" max="1" width="22.25" customWidth="1"/>
    <col min="3" max="28" width="8.625" customWidth="1"/>
  </cols>
  <sheetData>
    <row r="1" ht="14.25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0.25" customHeight="1" spans="1:2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45" customHeight="1" spans="1:27">
      <c r="A3" s="4" t="s">
        <v>2</v>
      </c>
      <c r="B3" s="5" t="s">
        <v>3</v>
      </c>
      <c r="C3" s="5" t="s">
        <v>4</v>
      </c>
      <c r="D3" s="5"/>
      <c r="E3" s="5"/>
      <c r="F3" s="5"/>
      <c r="G3" s="5" t="s">
        <v>5</v>
      </c>
      <c r="H3" s="5"/>
      <c r="I3" s="5"/>
      <c r="J3" s="5"/>
      <c r="K3" s="5"/>
      <c r="L3" s="5" t="s">
        <v>6</v>
      </c>
      <c r="M3" s="5"/>
      <c r="N3" s="5" t="s">
        <v>7</v>
      </c>
      <c r="O3" s="5"/>
      <c r="P3" s="5"/>
      <c r="Q3" s="5"/>
      <c r="R3" s="5" t="s">
        <v>8</v>
      </c>
      <c r="S3" s="5"/>
      <c r="T3" s="5" t="s">
        <v>9</v>
      </c>
      <c r="U3" s="5"/>
      <c r="V3" s="5"/>
      <c r="W3" s="5"/>
      <c r="X3" s="22" t="s">
        <v>10</v>
      </c>
      <c r="Y3" s="38" t="s">
        <v>11</v>
      </c>
      <c r="Z3" s="38" t="s">
        <v>12</v>
      </c>
      <c r="AA3" s="38"/>
    </row>
    <row r="4" ht="63" spans="1:27">
      <c r="A4" s="6" t="s">
        <v>13</v>
      </c>
      <c r="B4" s="7"/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5" t="s">
        <v>29</v>
      </c>
      <c r="S4" s="5" t="s">
        <v>30</v>
      </c>
      <c r="T4" s="5" t="s">
        <v>31</v>
      </c>
      <c r="U4" s="5" t="s">
        <v>32</v>
      </c>
      <c r="V4" s="5" t="s">
        <v>33</v>
      </c>
      <c r="W4" s="5" t="s">
        <v>34</v>
      </c>
      <c r="X4" s="5" t="s">
        <v>35</v>
      </c>
      <c r="Y4" s="5" t="s">
        <v>36</v>
      </c>
      <c r="Z4" s="5" t="s">
        <v>37</v>
      </c>
      <c r="AA4" s="5" t="s">
        <v>38</v>
      </c>
    </row>
    <row r="5" spans="1:27">
      <c r="A5" s="8" t="s">
        <v>39</v>
      </c>
      <c r="B5" s="5"/>
      <c r="C5" s="9" t="s">
        <v>40</v>
      </c>
      <c r="D5" s="9" t="s">
        <v>41</v>
      </c>
      <c r="E5" s="9" t="s">
        <v>42</v>
      </c>
      <c r="F5" s="9" t="s">
        <v>43</v>
      </c>
      <c r="G5" s="9" t="s">
        <v>44</v>
      </c>
      <c r="H5" s="9" t="s">
        <v>41</v>
      </c>
      <c r="I5" s="9" t="s">
        <v>45</v>
      </c>
      <c r="J5" s="9" t="s">
        <v>46</v>
      </c>
      <c r="K5" s="9" t="s">
        <v>47</v>
      </c>
      <c r="L5" s="9" t="s">
        <v>47</v>
      </c>
      <c r="M5" s="9" t="s">
        <v>48</v>
      </c>
      <c r="N5" s="9" t="s">
        <v>49</v>
      </c>
      <c r="O5" s="9" t="s">
        <v>48</v>
      </c>
      <c r="P5" s="9" t="s">
        <v>50</v>
      </c>
      <c r="Q5" s="9" t="s">
        <v>51</v>
      </c>
      <c r="R5" s="9" t="s">
        <v>49</v>
      </c>
      <c r="S5" s="9" t="s">
        <v>52</v>
      </c>
      <c r="T5" s="9" t="s">
        <v>46</v>
      </c>
      <c r="U5" s="9" t="s">
        <v>53</v>
      </c>
      <c r="V5" s="9" t="s">
        <v>46</v>
      </c>
      <c r="W5" s="9" t="s">
        <v>46</v>
      </c>
      <c r="X5" s="9" t="s">
        <v>54</v>
      </c>
      <c r="Y5" s="9" t="s">
        <v>51</v>
      </c>
      <c r="Z5" s="9" t="s">
        <v>51</v>
      </c>
      <c r="AA5" s="9" t="s">
        <v>47</v>
      </c>
    </row>
    <row r="6" ht="14.25" spans="1:27">
      <c r="A6" s="10"/>
      <c r="B6" s="11"/>
      <c r="C6" s="12">
        <v>-1</v>
      </c>
      <c r="D6" s="13">
        <v>-2</v>
      </c>
      <c r="E6" s="13">
        <v>-3</v>
      </c>
      <c r="F6" s="12">
        <v>-4</v>
      </c>
      <c r="G6" s="13">
        <v>-5</v>
      </c>
      <c r="H6" s="13">
        <v>-6</v>
      </c>
      <c r="I6" s="12">
        <v>-7</v>
      </c>
      <c r="J6" s="13">
        <v>-8</v>
      </c>
      <c r="K6" s="13">
        <v>-9</v>
      </c>
      <c r="L6" s="12">
        <v>-10</v>
      </c>
      <c r="M6" s="13">
        <v>-11</v>
      </c>
      <c r="N6" s="13">
        <v>-12</v>
      </c>
      <c r="O6" s="12">
        <v>-13</v>
      </c>
      <c r="P6" s="13">
        <v>-14</v>
      </c>
      <c r="Q6" s="13">
        <v>-15</v>
      </c>
      <c r="R6" s="12">
        <v>-16</v>
      </c>
      <c r="S6" s="13">
        <v>-17</v>
      </c>
      <c r="T6" s="13">
        <v>-18</v>
      </c>
      <c r="U6" s="12">
        <v>-19</v>
      </c>
      <c r="V6" s="13">
        <v>-20</v>
      </c>
      <c r="W6" s="13">
        <v>-21</v>
      </c>
      <c r="X6" s="13">
        <v>-22</v>
      </c>
      <c r="Y6" s="13">
        <v>-23</v>
      </c>
      <c r="Z6" s="13">
        <v>-24</v>
      </c>
      <c r="AA6" s="13">
        <v>-25</v>
      </c>
    </row>
    <row r="7" spans="1:27">
      <c r="A7" s="10" t="s">
        <v>55</v>
      </c>
      <c r="B7" s="14">
        <f t="shared" ref="B7:B36" si="0">SUM(C7:AA7)</f>
        <v>86</v>
      </c>
      <c r="C7" s="15">
        <f t="shared" ref="C7:K7" si="1">C23+C36</f>
        <v>13</v>
      </c>
      <c r="D7" s="15">
        <f t="shared" si="1"/>
        <v>1</v>
      </c>
      <c r="E7" s="15">
        <f t="shared" si="1"/>
        <v>6</v>
      </c>
      <c r="F7" s="15">
        <f t="shared" si="1"/>
        <v>1</v>
      </c>
      <c r="G7" s="15">
        <f t="shared" si="1"/>
        <v>13</v>
      </c>
      <c r="H7" s="15">
        <f t="shared" si="1"/>
        <v>1</v>
      </c>
      <c r="I7" s="15">
        <f t="shared" si="1"/>
        <v>6</v>
      </c>
      <c r="J7" s="15">
        <f t="shared" si="1"/>
        <v>1</v>
      </c>
      <c r="K7" s="15">
        <f t="shared" si="1"/>
        <v>1</v>
      </c>
      <c r="L7" s="15">
        <f t="shared" ref="L7:AA7" si="2">L23+L36</f>
        <v>2</v>
      </c>
      <c r="M7" s="15">
        <f t="shared" si="2"/>
        <v>1</v>
      </c>
      <c r="N7" s="15">
        <f t="shared" si="2"/>
        <v>6</v>
      </c>
      <c r="O7" s="15">
        <f t="shared" si="2"/>
        <v>2</v>
      </c>
      <c r="P7" s="15">
        <f t="shared" si="2"/>
        <v>1</v>
      </c>
      <c r="Q7" s="15">
        <f t="shared" si="2"/>
        <v>2</v>
      </c>
      <c r="R7" s="15">
        <f t="shared" si="2"/>
        <v>3</v>
      </c>
      <c r="S7" s="15">
        <f t="shared" si="2"/>
        <v>1</v>
      </c>
      <c r="T7" s="15">
        <f t="shared" si="2"/>
        <v>6</v>
      </c>
      <c r="U7" s="15">
        <f t="shared" si="2"/>
        <v>13</v>
      </c>
      <c r="V7" s="23">
        <f t="shared" si="2"/>
        <v>1</v>
      </c>
      <c r="W7" s="24">
        <f t="shared" si="2"/>
        <v>1</v>
      </c>
      <c r="X7" s="24">
        <f t="shared" si="2"/>
        <v>1</v>
      </c>
      <c r="Y7" s="24">
        <f t="shared" si="2"/>
        <v>1</v>
      </c>
      <c r="Z7" s="24">
        <f t="shared" si="2"/>
        <v>1</v>
      </c>
      <c r="AA7" s="24">
        <f t="shared" si="2"/>
        <v>1</v>
      </c>
    </row>
    <row r="8" ht="14.25" spans="1:27">
      <c r="A8" s="16" t="s">
        <v>56</v>
      </c>
      <c r="B8" s="17">
        <f t="shared" si="0"/>
        <v>6</v>
      </c>
      <c r="C8" s="17">
        <v>1</v>
      </c>
      <c r="D8" s="17"/>
      <c r="E8" s="17"/>
      <c r="F8" s="17"/>
      <c r="G8" s="17">
        <v>1</v>
      </c>
      <c r="H8" s="17">
        <v>1</v>
      </c>
      <c r="I8" s="17"/>
      <c r="J8" s="17">
        <v>1</v>
      </c>
      <c r="K8" s="17"/>
      <c r="L8" s="17"/>
      <c r="M8" s="17"/>
      <c r="N8" s="17">
        <v>2</v>
      </c>
      <c r="O8" s="17"/>
      <c r="P8" s="17"/>
      <c r="Q8" s="17"/>
      <c r="R8" s="17"/>
      <c r="S8" s="11"/>
      <c r="T8" s="11"/>
      <c r="U8" s="11"/>
      <c r="V8" s="17"/>
      <c r="W8" s="25"/>
      <c r="X8" s="26"/>
      <c r="Y8" s="26"/>
      <c r="Z8" s="26"/>
      <c r="AA8" s="26"/>
    </row>
    <row r="9" ht="14.25" spans="1:27">
      <c r="A9" s="16" t="s">
        <v>57</v>
      </c>
      <c r="B9" s="17">
        <f t="shared" si="0"/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>
        <v>2</v>
      </c>
      <c r="O9" s="17">
        <v>1</v>
      </c>
      <c r="P9" s="17"/>
      <c r="Q9" s="17"/>
      <c r="R9" s="17"/>
      <c r="S9" s="11"/>
      <c r="T9" s="11"/>
      <c r="U9" s="11"/>
      <c r="V9" s="17"/>
      <c r="W9" s="25"/>
      <c r="X9" s="27"/>
      <c r="Y9" s="27"/>
      <c r="Z9" s="27"/>
      <c r="AA9" s="27"/>
    </row>
    <row r="10" ht="14.25" spans="1:27">
      <c r="A10" s="16" t="s">
        <v>58</v>
      </c>
      <c r="B10" s="17">
        <f t="shared" si="0"/>
        <v>3</v>
      </c>
      <c r="C10" s="17"/>
      <c r="D10" s="17"/>
      <c r="E10" s="17">
        <v>1</v>
      </c>
      <c r="F10" s="17"/>
      <c r="G10" s="17"/>
      <c r="H10" s="17"/>
      <c r="I10" s="17"/>
      <c r="J10" s="17"/>
      <c r="K10" s="17"/>
      <c r="L10" s="17"/>
      <c r="M10" s="17"/>
      <c r="N10" s="17">
        <v>2</v>
      </c>
      <c r="O10" s="17"/>
      <c r="P10" s="17"/>
      <c r="Q10" s="17"/>
      <c r="R10" s="17"/>
      <c r="S10" s="11"/>
      <c r="T10" s="11"/>
      <c r="U10" s="11"/>
      <c r="V10" s="17"/>
      <c r="W10" s="25"/>
      <c r="X10" s="27"/>
      <c r="Y10" s="27"/>
      <c r="Z10" s="27"/>
      <c r="AA10" s="27"/>
    </row>
    <row r="11" spans="1:27">
      <c r="A11" s="16" t="s">
        <v>59</v>
      </c>
      <c r="B11" s="17">
        <f t="shared" si="0"/>
        <v>2</v>
      </c>
      <c r="C11" s="17"/>
      <c r="D11" s="17"/>
      <c r="E11" s="17"/>
      <c r="F11" s="17"/>
      <c r="G11" s="17"/>
      <c r="H11" s="17"/>
      <c r="I11" s="17">
        <v>1</v>
      </c>
      <c r="J11" s="17"/>
      <c r="K11" s="17"/>
      <c r="L11" s="17"/>
      <c r="M11" s="17"/>
      <c r="N11" s="17"/>
      <c r="O11" s="17"/>
      <c r="P11" s="17"/>
      <c r="Q11" s="17"/>
      <c r="R11" s="17">
        <v>1</v>
      </c>
      <c r="S11" s="17"/>
      <c r="T11" s="17"/>
      <c r="U11" s="17"/>
      <c r="V11" s="17"/>
      <c r="W11" s="28"/>
      <c r="X11" s="29"/>
      <c r="Y11" s="29"/>
      <c r="Z11" s="27"/>
      <c r="AA11" s="27"/>
    </row>
    <row r="12" spans="1:27">
      <c r="A12" s="16" t="s">
        <v>60</v>
      </c>
      <c r="B12" s="17">
        <f t="shared" si="0"/>
        <v>5</v>
      </c>
      <c r="C12" s="17"/>
      <c r="D12" s="17"/>
      <c r="E12" s="18">
        <v>1</v>
      </c>
      <c r="F12" s="18">
        <v>1</v>
      </c>
      <c r="G12" s="18"/>
      <c r="H12" s="18"/>
      <c r="I12" s="17">
        <v>1</v>
      </c>
      <c r="J12" s="18"/>
      <c r="K12" s="18"/>
      <c r="L12" s="17"/>
      <c r="M12" s="17"/>
      <c r="N12" s="17"/>
      <c r="O12" s="17"/>
      <c r="P12" s="17"/>
      <c r="Q12" s="17"/>
      <c r="R12" s="17">
        <v>1</v>
      </c>
      <c r="S12" s="17"/>
      <c r="T12" s="17"/>
      <c r="U12" s="17"/>
      <c r="V12" s="25"/>
      <c r="W12" s="30"/>
      <c r="X12" s="30">
        <v>1</v>
      </c>
      <c r="Y12" s="27"/>
      <c r="Z12" s="27"/>
      <c r="AA12" s="27"/>
    </row>
    <row r="13" ht="14.25" spans="1:27">
      <c r="A13" s="16" t="s">
        <v>61</v>
      </c>
      <c r="B13" s="17">
        <f t="shared" si="0"/>
        <v>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>
        <v>1</v>
      </c>
      <c r="N13" s="17"/>
      <c r="O13" s="17"/>
      <c r="P13" s="17">
        <v>1</v>
      </c>
      <c r="Q13" s="17"/>
      <c r="R13" s="17"/>
      <c r="S13" s="11"/>
      <c r="T13" s="11"/>
      <c r="U13" s="11"/>
      <c r="V13" s="25"/>
      <c r="W13" s="30"/>
      <c r="X13" s="27"/>
      <c r="Y13" s="27"/>
      <c r="Z13" s="27"/>
      <c r="AA13" s="27"/>
    </row>
    <row r="14" ht="14.25" spans="1:27">
      <c r="A14" s="16" t="s">
        <v>62</v>
      </c>
      <c r="B14" s="17">
        <f t="shared" si="0"/>
        <v>3</v>
      </c>
      <c r="C14" s="17"/>
      <c r="D14" s="17"/>
      <c r="E14" s="17">
        <v>1</v>
      </c>
      <c r="F14" s="17"/>
      <c r="G14" s="17"/>
      <c r="H14" s="17"/>
      <c r="I14" s="17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1"/>
      <c r="T14" s="11"/>
      <c r="U14" s="11"/>
      <c r="V14" s="25"/>
      <c r="W14" s="30"/>
      <c r="X14" s="27"/>
      <c r="Y14" s="30">
        <v>1</v>
      </c>
      <c r="Z14" s="27"/>
      <c r="AA14" s="27"/>
    </row>
    <row r="15" ht="14.25" spans="1:27">
      <c r="A15" s="16" t="s">
        <v>63</v>
      </c>
      <c r="B15" s="17">
        <f t="shared" si="0"/>
        <v>2</v>
      </c>
      <c r="C15" s="17"/>
      <c r="D15" s="17">
        <v>1</v>
      </c>
      <c r="E15" s="17"/>
      <c r="F15" s="17"/>
      <c r="G15" s="17"/>
      <c r="H15" s="17"/>
      <c r="I15" s="17"/>
      <c r="J15" s="17"/>
      <c r="K15" s="17">
        <v>1</v>
      </c>
      <c r="L15" s="17"/>
      <c r="M15" s="17"/>
      <c r="N15" s="17"/>
      <c r="O15" s="17"/>
      <c r="P15" s="17"/>
      <c r="Q15" s="17"/>
      <c r="R15" s="17"/>
      <c r="S15" s="11"/>
      <c r="T15" s="11"/>
      <c r="U15" s="11"/>
      <c r="V15" s="17"/>
      <c r="W15" s="25"/>
      <c r="X15" s="26"/>
      <c r="Y15" s="26"/>
      <c r="Z15" s="27"/>
      <c r="AA15" s="27"/>
    </row>
    <row r="16" ht="14.25" spans="1:27">
      <c r="A16" s="16" t="s">
        <v>64</v>
      </c>
      <c r="B16" s="17">
        <f t="shared" si="0"/>
        <v>3</v>
      </c>
      <c r="C16" s="17"/>
      <c r="D16" s="17"/>
      <c r="E16" s="17"/>
      <c r="F16" s="17"/>
      <c r="G16" s="17"/>
      <c r="H16" s="17"/>
      <c r="I16" s="17">
        <v>1</v>
      </c>
      <c r="J16" s="17"/>
      <c r="K16" s="17"/>
      <c r="L16" s="17"/>
      <c r="M16" s="17"/>
      <c r="N16" s="17"/>
      <c r="O16" s="17"/>
      <c r="P16" s="17"/>
      <c r="Q16" s="17"/>
      <c r="R16" s="17">
        <v>1</v>
      </c>
      <c r="S16" s="17">
        <v>1</v>
      </c>
      <c r="T16" s="17"/>
      <c r="U16" s="11"/>
      <c r="V16" s="17"/>
      <c r="W16" s="25"/>
      <c r="X16" s="27"/>
      <c r="Y16" s="27"/>
      <c r="Z16" s="27"/>
      <c r="AA16" s="27"/>
    </row>
    <row r="17" ht="14.25" spans="1:27">
      <c r="A17" s="16" t="s">
        <v>65</v>
      </c>
      <c r="B17" s="17">
        <f t="shared" si="0"/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1</v>
      </c>
      <c r="R17" s="17"/>
      <c r="S17" s="17"/>
      <c r="T17" s="17">
        <v>1</v>
      </c>
      <c r="U17" s="11"/>
      <c r="V17" s="17"/>
      <c r="W17" s="25"/>
      <c r="X17" s="27"/>
      <c r="Y17" s="27"/>
      <c r="Z17" s="27"/>
      <c r="AA17" s="27"/>
    </row>
    <row r="18" ht="14.25" spans="1:27">
      <c r="A18" s="16" t="s">
        <v>66</v>
      </c>
      <c r="B18" s="17">
        <f t="shared" si="0"/>
        <v>3</v>
      </c>
      <c r="C18" s="17"/>
      <c r="D18" s="17"/>
      <c r="E18" s="17"/>
      <c r="F18" s="17"/>
      <c r="G18" s="17"/>
      <c r="H18" s="17"/>
      <c r="I18" s="17">
        <v>1</v>
      </c>
      <c r="J18" s="17"/>
      <c r="K18" s="17"/>
      <c r="L18" s="17"/>
      <c r="M18" s="17"/>
      <c r="N18" s="17"/>
      <c r="O18" s="17"/>
      <c r="P18" s="17"/>
      <c r="Q18" s="17">
        <v>1</v>
      </c>
      <c r="R18" s="17"/>
      <c r="S18" s="17"/>
      <c r="T18" s="17"/>
      <c r="U18" s="11"/>
      <c r="V18" s="17">
        <v>1</v>
      </c>
      <c r="W18" s="25"/>
      <c r="X18" s="27"/>
      <c r="Y18" s="27"/>
      <c r="Z18" s="27"/>
      <c r="AA18" s="27"/>
    </row>
    <row r="19" ht="14.25" spans="1:27">
      <c r="A19" s="16" t="s">
        <v>67</v>
      </c>
      <c r="B19" s="17">
        <f t="shared" si="0"/>
        <v>3</v>
      </c>
      <c r="C19" s="17"/>
      <c r="D19" s="17"/>
      <c r="E19" s="17"/>
      <c r="F19" s="17"/>
      <c r="G19" s="17"/>
      <c r="H19" s="17"/>
      <c r="I19" s="17">
        <v>1</v>
      </c>
      <c r="J19" s="17"/>
      <c r="K19" s="17"/>
      <c r="L19" s="17">
        <v>1</v>
      </c>
      <c r="M19" s="17"/>
      <c r="N19" s="17"/>
      <c r="O19" s="17"/>
      <c r="P19" s="17"/>
      <c r="Q19" s="17"/>
      <c r="R19" s="17"/>
      <c r="S19" s="11"/>
      <c r="T19" s="11"/>
      <c r="U19" s="11"/>
      <c r="V19" s="17"/>
      <c r="W19" s="25"/>
      <c r="X19" s="27"/>
      <c r="Y19" s="27"/>
      <c r="Z19" s="39">
        <v>1</v>
      </c>
      <c r="AA19" s="39"/>
    </row>
    <row r="20" ht="14.25" spans="1:27">
      <c r="A20" s="16" t="s">
        <v>68</v>
      </c>
      <c r="B20" s="17">
        <f t="shared" si="0"/>
        <v>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1"/>
      <c r="T20" s="11"/>
      <c r="U20" s="17">
        <v>1</v>
      </c>
      <c r="V20" s="17"/>
      <c r="W20" s="25">
        <v>1</v>
      </c>
      <c r="X20" s="27"/>
      <c r="Y20" s="27"/>
      <c r="Z20" s="39"/>
      <c r="AA20" s="39"/>
    </row>
    <row r="21" s="1" customFormat="1" ht="14.25" spans="1:27">
      <c r="A21" s="19" t="s">
        <v>69</v>
      </c>
      <c r="B21" s="17">
        <f t="shared" si="0"/>
        <v>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1"/>
      <c r="T21" s="31"/>
      <c r="U21" s="31"/>
      <c r="V21" s="20"/>
      <c r="W21" s="32"/>
      <c r="X21" s="33"/>
      <c r="Y21" s="33"/>
      <c r="Z21" s="40"/>
      <c r="AA21" s="40">
        <v>1</v>
      </c>
    </row>
    <row r="22" ht="14.25" spans="1:27">
      <c r="A22" s="16" t="s">
        <v>70</v>
      </c>
      <c r="B22" s="17">
        <f t="shared" si="0"/>
        <v>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1</v>
      </c>
      <c r="P22" s="17"/>
      <c r="Q22" s="17"/>
      <c r="R22" s="17"/>
      <c r="S22" s="11"/>
      <c r="T22" s="17"/>
      <c r="U22" s="17"/>
      <c r="V22" s="34"/>
      <c r="W22" s="28"/>
      <c r="X22" s="29"/>
      <c r="Y22" s="29"/>
      <c r="Z22" s="29"/>
      <c r="AA22" s="29"/>
    </row>
    <row r="23" spans="1:27">
      <c r="A23" s="21" t="s">
        <v>71</v>
      </c>
      <c r="B23" s="14">
        <f t="shared" si="0"/>
        <v>41</v>
      </c>
      <c r="C23" s="14">
        <f t="shared" ref="C23:K23" si="3">SUM(C8:C22)</f>
        <v>1</v>
      </c>
      <c r="D23" s="14">
        <f t="shared" si="3"/>
        <v>1</v>
      </c>
      <c r="E23" s="14">
        <f t="shared" si="3"/>
        <v>3</v>
      </c>
      <c r="F23" s="14">
        <f t="shared" si="3"/>
        <v>1</v>
      </c>
      <c r="G23" s="14">
        <f t="shared" si="3"/>
        <v>1</v>
      </c>
      <c r="H23" s="14">
        <f t="shared" si="3"/>
        <v>1</v>
      </c>
      <c r="I23" s="14">
        <f t="shared" si="3"/>
        <v>6</v>
      </c>
      <c r="J23" s="14">
        <f t="shared" si="3"/>
        <v>1</v>
      </c>
      <c r="K23" s="14">
        <f t="shared" si="3"/>
        <v>1</v>
      </c>
      <c r="L23" s="14">
        <f t="shared" ref="L23:AA23" si="4">SUM(L8:L22)</f>
        <v>1</v>
      </c>
      <c r="M23" s="14">
        <f t="shared" si="4"/>
        <v>1</v>
      </c>
      <c r="N23" s="14">
        <f t="shared" si="4"/>
        <v>6</v>
      </c>
      <c r="O23" s="14">
        <f t="shared" si="4"/>
        <v>2</v>
      </c>
      <c r="P23" s="14">
        <f t="shared" si="4"/>
        <v>1</v>
      </c>
      <c r="Q23" s="14">
        <f t="shared" si="4"/>
        <v>2</v>
      </c>
      <c r="R23" s="14">
        <f t="shared" si="4"/>
        <v>3</v>
      </c>
      <c r="S23" s="14">
        <f t="shared" si="4"/>
        <v>1</v>
      </c>
      <c r="T23" s="14">
        <f t="shared" si="4"/>
        <v>1</v>
      </c>
      <c r="U23" s="35">
        <f t="shared" si="4"/>
        <v>1</v>
      </c>
      <c r="V23" s="36">
        <f t="shared" si="4"/>
        <v>1</v>
      </c>
      <c r="W23" s="36">
        <f t="shared" si="4"/>
        <v>1</v>
      </c>
      <c r="X23" s="36">
        <f t="shared" si="4"/>
        <v>1</v>
      </c>
      <c r="Y23" s="36">
        <f t="shared" si="4"/>
        <v>1</v>
      </c>
      <c r="Z23" s="36">
        <f t="shared" si="4"/>
        <v>1</v>
      </c>
      <c r="AA23" s="36">
        <f t="shared" si="4"/>
        <v>1</v>
      </c>
    </row>
    <row r="24" ht="14.25" spans="1:27">
      <c r="A24" s="16" t="s">
        <v>72</v>
      </c>
      <c r="B24" s="17">
        <f t="shared" si="0"/>
        <v>5</v>
      </c>
      <c r="C24" s="17">
        <v>1</v>
      </c>
      <c r="D24" s="17"/>
      <c r="E24" s="17">
        <v>1</v>
      </c>
      <c r="F24" s="17"/>
      <c r="G24" s="17">
        <v>1</v>
      </c>
      <c r="H24" s="17"/>
      <c r="I24" s="17"/>
      <c r="J24" s="17"/>
      <c r="K24" s="17"/>
      <c r="L24" s="17"/>
      <c r="M24" s="20"/>
      <c r="N24" s="17"/>
      <c r="O24" s="17"/>
      <c r="P24" s="17"/>
      <c r="Q24" s="17"/>
      <c r="R24" s="17"/>
      <c r="S24" s="11"/>
      <c r="T24" s="17">
        <v>1</v>
      </c>
      <c r="U24" s="17">
        <v>1</v>
      </c>
      <c r="V24" s="17"/>
      <c r="W24" s="25"/>
      <c r="X24" s="26"/>
      <c r="Y24" s="26"/>
      <c r="Z24" s="26"/>
      <c r="AA24" s="26"/>
    </row>
    <row r="25" ht="14.25" spans="1:27">
      <c r="A25" s="16" t="s">
        <v>73</v>
      </c>
      <c r="B25" s="17">
        <f t="shared" si="0"/>
        <v>4</v>
      </c>
      <c r="C25" s="17">
        <v>1</v>
      </c>
      <c r="D25" s="17"/>
      <c r="E25" s="17">
        <v>1</v>
      </c>
      <c r="F25" s="17"/>
      <c r="G25" s="17">
        <v>1</v>
      </c>
      <c r="H25" s="17"/>
      <c r="I25" s="17"/>
      <c r="J25" s="17"/>
      <c r="K25" s="17"/>
      <c r="L25" s="17"/>
      <c r="M25" s="20"/>
      <c r="N25" s="17"/>
      <c r="O25" s="17"/>
      <c r="P25" s="17"/>
      <c r="Q25" s="17"/>
      <c r="R25" s="17"/>
      <c r="S25" s="11"/>
      <c r="T25" s="17"/>
      <c r="U25" s="17">
        <v>1</v>
      </c>
      <c r="V25" s="17"/>
      <c r="W25" s="25"/>
      <c r="X25" s="27"/>
      <c r="Y25" s="27"/>
      <c r="Z25" s="27"/>
      <c r="AA25" s="27"/>
    </row>
    <row r="26" ht="14.25" spans="1:27">
      <c r="A26" s="16" t="s">
        <v>74</v>
      </c>
      <c r="B26" s="17">
        <f t="shared" si="0"/>
        <v>5</v>
      </c>
      <c r="C26" s="17">
        <v>1</v>
      </c>
      <c r="D26" s="17"/>
      <c r="E26" s="17">
        <v>1</v>
      </c>
      <c r="F26" s="17"/>
      <c r="G26" s="17">
        <v>1</v>
      </c>
      <c r="H26" s="17"/>
      <c r="I26" s="17"/>
      <c r="J26" s="17"/>
      <c r="K26" s="17"/>
      <c r="L26" s="17">
        <v>1</v>
      </c>
      <c r="M26" s="20"/>
      <c r="N26" s="17"/>
      <c r="O26" s="17"/>
      <c r="P26" s="17"/>
      <c r="Q26" s="17"/>
      <c r="R26" s="17"/>
      <c r="S26" s="11"/>
      <c r="T26" s="17"/>
      <c r="U26" s="17">
        <v>1</v>
      </c>
      <c r="V26" s="17"/>
      <c r="W26" s="25"/>
      <c r="X26" s="27"/>
      <c r="Y26" s="27"/>
      <c r="Z26" s="27"/>
      <c r="AA26" s="27"/>
    </row>
    <row r="27" ht="14.25" spans="1:27">
      <c r="A27" s="16" t="s">
        <v>75</v>
      </c>
      <c r="B27" s="17">
        <f t="shared" si="0"/>
        <v>3</v>
      </c>
      <c r="C27" s="17">
        <v>1</v>
      </c>
      <c r="D27" s="17"/>
      <c r="E27" s="17"/>
      <c r="F27" s="17"/>
      <c r="G27" s="17">
        <v>1</v>
      </c>
      <c r="H27" s="17"/>
      <c r="I27" s="17"/>
      <c r="J27" s="17"/>
      <c r="K27" s="17"/>
      <c r="L27" s="17"/>
      <c r="M27" s="20"/>
      <c r="N27" s="17"/>
      <c r="O27" s="17"/>
      <c r="P27" s="17"/>
      <c r="Q27" s="17"/>
      <c r="R27" s="17"/>
      <c r="S27" s="11"/>
      <c r="T27" s="17"/>
      <c r="U27" s="17">
        <v>1</v>
      </c>
      <c r="V27" s="17"/>
      <c r="W27" s="25"/>
      <c r="X27" s="27"/>
      <c r="Y27" s="27"/>
      <c r="Z27" s="27"/>
      <c r="AA27" s="27"/>
    </row>
    <row r="28" ht="14.25" spans="1:27">
      <c r="A28" s="16" t="s">
        <v>76</v>
      </c>
      <c r="B28" s="17">
        <f t="shared" si="0"/>
        <v>3</v>
      </c>
      <c r="C28" s="17">
        <v>1</v>
      </c>
      <c r="D28" s="17"/>
      <c r="E28" s="17"/>
      <c r="F28" s="17"/>
      <c r="G28" s="17">
        <v>1</v>
      </c>
      <c r="H28" s="17"/>
      <c r="I28" s="17"/>
      <c r="J28" s="17"/>
      <c r="K28" s="17"/>
      <c r="L28" s="17"/>
      <c r="M28" s="20"/>
      <c r="N28" s="17"/>
      <c r="O28" s="17"/>
      <c r="P28" s="17"/>
      <c r="Q28" s="17"/>
      <c r="R28" s="17"/>
      <c r="S28" s="11"/>
      <c r="T28" s="17"/>
      <c r="U28" s="17">
        <v>1</v>
      </c>
      <c r="V28" s="17"/>
      <c r="W28" s="25"/>
      <c r="X28" s="27"/>
      <c r="Y28" s="27"/>
      <c r="Z28" s="27"/>
      <c r="AA28" s="27"/>
    </row>
    <row r="29" ht="14.25" spans="1:27">
      <c r="A29" s="16" t="s">
        <v>77</v>
      </c>
      <c r="B29" s="17">
        <f t="shared" si="0"/>
        <v>3</v>
      </c>
      <c r="C29" s="17">
        <v>1</v>
      </c>
      <c r="D29" s="17"/>
      <c r="E29" s="17"/>
      <c r="F29" s="17"/>
      <c r="G29" s="17">
        <v>1</v>
      </c>
      <c r="H29" s="17"/>
      <c r="I29" s="17"/>
      <c r="J29" s="17"/>
      <c r="K29" s="17"/>
      <c r="L29" s="17"/>
      <c r="M29" s="20"/>
      <c r="N29" s="17"/>
      <c r="O29" s="17"/>
      <c r="P29" s="17"/>
      <c r="Q29" s="17"/>
      <c r="R29" s="17"/>
      <c r="S29" s="11"/>
      <c r="T29" s="17"/>
      <c r="U29" s="17">
        <v>1</v>
      </c>
      <c r="V29" s="17"/>
      <c r="W29" s="25"/>
      <c r="X29" s="27"/>
      <c r="Y29" s="27"/>
      <c r="Z29" s="27"/>
      <c r="AA29" s="27"/>
    </row>
    <row r="30" ht="14.25" spans="1:27">
      <c r="A30" s="16" t="s">
        <v>78</v>
      </c>
      <c r="B30" s="17">
        <f t="shared" si="0"/>
        <v>4</v>
      </c>
      <c r="C30" s="17">
        <v>1</v>
      </c>
      <c r="D30" s="17"/>
      <c r="E30" s="17"/>
      <c r="F30" s="17"/>
      <c r="G30" s="17">
        <v>1</v>
      </c>
      <c r="H30" s="17"/>
      <c r="I30" s="17"/>
      <c r="J30" s="17"/>
      <c r="K30" s="17"/>
      <c r="L30" s="17"/>
      <c r="M30" s="20"/>
      <c r="N30" s="17"/>
      <c r="O30" s="17"/>
      <c r="P30" s="17"/>
      <c r="Q30" s="17"/>
      <c r="R30" s="17"/>
      <c r="S30" s="11"/>
      <c r="T30" s="17">
        <v>1</v>
      </c>
      <c r="U30" s="17">
        <v>1</v>
      </c>
      <c r="V30" s="17"/>
      <c r="W30" s="25"/>
      <c r="X30" s="27"/>
      <c r="Y30" s="27"/>
      <c r="Z30" s="27"/>
      <c r="AA30" s="27"/>
    </row>
    <row r="31" ht="14.25" spans="1:27">
      <c r="A31" s="16" t="s">
        <v>79</v>
      </c>
      <c r="B31" s="17">
        <f t="shared" si="0"/>
        <v>4</v>
      </c>
      <c r="C31" s="17">
        <v>1</v>
      </c>
      <c r="D31" s="17"/>
      <c r="E31" s="17"/>
      <c r="F31" s="17"/>
      <c r="G31" s="17">
        <v>1</v>
      </c>
      <c r="H31" s="17"/>
      <c r="I31" s="17"/>
      <c r="J31" s="17"/>
      <c r="K31" s="17"/>
      <c r="L31" s="17"/>
      <c r="M31" s="20"/>
      <c r="N31" s="17"/>
      <c r="O31" s="17"/>
      <c r="P31" s="17"/>
      <c r="Q31" s="17"/>
      <c r="R31" s="17"/>
      <c r="S31" s="11"/>
      <c r="T31" s="17">
        <v>1</v>
      </c>
      <c r="U31" s="17">
        <v>1</v>
      </c>
      <c r="V31" s="17"/>
      <c r="W31" s="25"/>
      <c r="X31" s="27"/>
      <c r="Y31" s="27"/>
      <c r="Z31" s="27"/>
      <c r="AA31" s="27"/>
    </row>
    <row r="32" ht="14.25" spans="1:27">
      <c r="A32" s="16" t="s">
        <v>80</v>
      </c>
      <c r="B32" s="17">
        <f t="shared" si="0"/>
        <v>4</v>
      </c>
      <c r="C32" s="17">
        <v>1</v>
      </c>
      <c r="D32" s="17"/>
      <c r="E32" s="17"/>
      <c r="F32" s="17"/>
      <c r="G32" s="17">
        <v>1</v>
      </c>
      <c r="H32" s="17"/>
      <c r="I32" s="17"/>
      <c r="J32" s="17"/>
      <c r="K32" s="17"/>
      <c r="L32" s="17"/>
      <c r="M32" s="20"/>
      <c r="N32" s="17"/>
      <c r="O32" s="17"/>
      <c r="P32" s="17"/>
      <c r="Q32" s="17"/>
      <c r="R32" s="17"/>
      <c r="S32" s="11"/>
      <c r="T32" s="17">
        <v>1</v>
      </c>
      <c r="U32" s="17">
        <v>1</v>
      </c>
      <c r="V32" s="17"/>
      <c r="W32" s="25"/>
      <c r="X32" s="27"/>
      <c r="Y32" s="27"/>
      <c r="Z32" s="27"/>
      <c r="AA32" s="27"/>
    </row>
    <row r="33" ht="14.25" spans="1:27">
      <c r="A33" s="16" t="s">
        <v>81</v>
      </c>
      <c r="B33" s="17">
        <f t="shared" si="0"/>
        <v>4</v>
      </c>
      <c r="C33" s="17">
        <v>1</v>
      </c>
      <c r="D33" s="17"/>
      <c r="E33" s="17"/>
      <c r="F33" s="17"/>
      <c r="G33" s="17">
        <v>1</v>
      </c>
      <c r="H33" s="17"/>
      <c r="I33" s="17"/>
      <c r="J33" s="17"/>
      <c r="K33" s="17"/>
      <c r="L33" s="17"/>
      <c r="M33" s="20"/>
      <c r="N33" s="17"/>
      <c r="O33" s="17"/>
      <c r="P33" s="17"/>
      <c r="Q33" s="17"/>
      <c r="R33" s="17"/>
      <c r="S33" s="11"/>
      <c r="T33" s="17">
        <v>1</v>
      </c>
      <c r="U33" s="17">
        <v>1</v>
      </c>
      <c r="V33" s="17"/>
      <c r="W33" s="25"/>
      <c r="X33" s="27"/>
      <c r="Y33" s="27"/>
      <c r="Z33" s="27"/>
      <c r="AA33" s="27"/>
    </row>
    <row r="34" ht="14.25" spans="1:27">
      <c r="A34" s="16" t="s">
        <v>82</v>
      </c>
      <c r="B34" s="17">
        <f t="shared" si="0"/>
        <v>3</v>
      </c>
      <c r="C34" s="17">
        <v>1</v>
      </c>
      <c r="D34" s="17"/>
      <c r="E34" s="17"/>
      <c r="F34" s="17"/>
      <c r="G34" s="17">
        <v>1</v>
      </c>
      <c r="H34" s="17"/>
      <c r="I34" s="17"/>
      <c r="J34" s="17"/>
      <c r="K34" s="17"/>
      <c r="L34" s="17"/>
      <c r="M34" s="20"/>
      <c r="N34" s="17"/>
      <c r="O34" s="17"/>
      <c r="P34" s="17"/>
      <c r="Q34" s="17"/>
      <c r="R34" s="17"/>
      <c r="S34" s="11"/>
      <c r="T34" s="11"/>
      <c r="U34" s="17">
        <v>1</v>
      </c>
      <c r="V34" s="17"/>
      <c r="W34" s="25"/>
      <c r="X34" s="27"/>
      <c r="Y34" s="29"/>
      <c r="Z34" s="29"/>
      <c r="AA34" s="29"/>
    </row>
    <row r="35" ht="14.25" spans="1:27">
      <c r="A35" s="16" t="s">
        <v>83</v>
      </c>
      <c r="B35" s="17">
        <f t="shared" si="0"/>
        <v>3</v>
      </c>
      <c r="C35" s="17">
        <v>1</v>
      </c>
      <c r="D35" s="17"/>
      <c r="E35" s="17"/>
      <c r="F35" s="17"/>
      <c r="G35" s="17">
        <v>1</v>
      </c>
      <c r="H35" s="17"/>
      <c r="I35" s="17"/>
      <c r="J35" s="17"/>
      <c r="K35" s="17"/>
      <c r="L35" s="17"/>
      <c r="M35" s="20"/>
      <c r="N35" s="17"/>
      <c r="O35" s="17"/>
      <c r="P35" s="17"/>
      <c r="Q35" s="17"/>
      <c r="R35" s="17"/>
      <c r="S35" s="11"/>
      <c r="T35" s="11"/>
      <c r="U35" s="17">
        <v>1</v>
      </c>
      <c r="V35" s="17"/>
      <c r="W35" s="25"/>
      <c r="X35" s="37"/>
      <c r="Y35" s="27"/>
      <c r="Z35" s="27"/>
      <c r="AA35" s="27"/>
    </row>
    <row r="36" spans="1:27">
      <c r="A36" s="10" t="s">
        <v>84</v>
      </c>
      <c r="B36" s="14">
        <f t="shared" si="0"/>
        <v>45</v>
      </c>
      <c r="C36" s="15">
        <f t="shared" ref="C36:K36" si="5">SUM(C24:C35)</f>
        <v>12</v>
      </c>
      <c r="D36" s="15">
        <f t="shared" si="5"/>
        <v>0</v>
      </c>
      <c r="E36" s="15">
        <f t="shared" si="5"/>
        <v>3</v>
      </c>
      <c r="F36" s="15">
        <f t="shared" si="5"/>
        <v>0</v>
      </c>
      <c r="G36" s="15">
        <f t="shared" si="5"/>
        <v>12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ref="L36:AA36" si="6">SUM(L24:L35)</f>
        <v>1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  <c r="Q36" s="15">
        <f t="shared" si="6"/>
        <v>0</v>
      </c>
      <c r="R36" s="15">
        <f t="shared" si="6"/>
        <v>0</v>
      </c>
      <c r="S36" s="15">
        <f t="shared" si="6"/>
        <v>0</v>
      </c>
      <c r="T36" s="15">
        <f t="shared" si="6"/>
        <v>5</v>
      </c>
      <c r="U36" s="15">
        <f t="shared" si="6"/>
        <v>12</v>
      </c>
      <c r="V36" s="15">
        <f t="shared" si="6"/>
        <v>0</v>
      </c>
      <c r="W36" s="15">
        <f t="shared" si="6"/>
        <v>0</v>
      </c>
      <c r="X36" s="23">
        <f t="shared" si="6"/>
        <v>0</v>
      </c>
      <c r="Y36" s="24">
        <f t="shared" si="6"/>
        <v>0</v>
      </c>
      <c r="Z36" s="24">
        <f t="shared" si="6"/>
        <v>0</v>
      </c>
      <c r="AA36" s="24">
        <f t="shared" si="6"/>
        <v>0</v>
      </c>
    </row>
  </sheetData>
  <mergeCells count="9">
    <mergeCell ref="A2:AB2"/>
    <mergeCell ref="C3:F3"/>
    <mergeCell ref="G3:K3"/>
    <mergeCell ref="L3:M3"/>
    <mergeCell ref="N3:Q3"/>
    <mergeCell ref="R3:S3"/>
    <mergeCell ref="T3:W3"/>
    <mergeCell ref="Z3:AA3"/>
    <mergeCell ref="B3:B5"/>
  </mergeCells>
  <pageMargins left="0.357638888888889" right="0.357638888888889" top="1" bottom="1" header="0.511805555555556" footer="0.511805555555556"/>
  <pageSetup paperSize="9" scale="5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20230224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施健萍</dc:creator>
  <cp:lastModifiedBy>凌静</cp:lastModifiedBy>
  <dcterms:created xsi:type="dcterms:W3CDTF">2023-02-22T07:31:00Z</dcterms:created>
  <dcterms:modified xsi:type="dcterms:W3CDTF">2023-11-20T02:36:57Z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