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10" activeTab="13"/>
  </bookViews>
  <sheets>
    <sheet name="附表1收入支出决算表" sheetId="3" r:id="rId1"/>
    <sheet name="附表2收入决算表" sheetId="4" r:id="rId2"/>
    <sheet name="附表3支出决算表" sheetId="5" r:id="rId3"/>
    <sheet name="附表4财政拨款收入支出决算表" sheetId="6" r:id="rId4"/>
    <sheet name="附表5一般公共预算财政拨款收入支出决算表" sheetId="7" r:id="rId5"/>
    <sheet name="附表6一般公共预算财政拨款基本支出决算表" sheetId="8" r:id="rId6"/>
    <sheet name="附表7一般公共预算财政拨款项目支出决算表" sheetId="9" r:id="rId7"/>
    <sheet name="附表8政府性基金预算财政拨款收入支出决算表" sheetId="47" r:id="rId8"/>
    <sheet name="附表9国有资本经营预算财政拨款收入支出决算表" sheetId="48" r:id="rId9"/>
    <sheet name="附表10 财政拨款“三公”经费、行政参公单位机关运行经费情况表" sheetId="12" r:id="rId10"/>
    <sheet name="附表11一般公共预算财政拨款“三公”经费情况表" sheetId="13" r:id="rId11"/>
    <sheet name="附表12国有资产使用情况表" sheetId="14" r:id="rId12"/>
    <sheet name="附表13项目支出绩效自评表（项目1）" sheetId="15" r:id="rId13"/>
    <sheet name="附表13项目支出绩效自评表（项目2）" sheetId="16" r:id="rId14"/>
    <sheet name="附表13项目支出绩效自评表（项目3）" sheetId="17" r:id="rId15"/>
    <sheet name="附表13项目支出绩效自评表（项目4）" sheetId="18" r:id="rId16"/>
    <sheet name="附表13项目支出绩效自评表（项目5）" sheetId="21" r:id="rId17"/>
    <sheet name="附表13项目支出绩效自评表（项目6）" sheetId="22" r:id="rId18"/>
    <sheet name="附表13项目支出绩效自评表（项目7） " sheetId="28" r:id="rId19"/>
    <sheet name="附表13项目支出绩效自评表（项目8） " sheetId="29" r:id="rId20"/>
    <sheet name="附表13项目支出绩效自评表（项目9） " sheetId="23" r:id="rId21"/>
    <sheet name="附表13项目支出绩效自评表（项目10） " sheetId="27" r:id="rId22"/>
    <sheet name="附表13项目支出绩效自评表（项目11） " sheetId="31" r:id="rId23"/>
    <sheet name="附表13项目支出绩效自评表（项目12）" sheetId="35" r:id="rId24"/>
    <sheet name="附表13项目支出绩效自评表（项目13）" sheetId="34" r:id="rId25"/>
    <sheet name="附表13项目支出绩效自评表（项目14）" sheetId="33" r:id="rId26"/>
    <sheet name="附表13项目支出绩效自评表（项目15）" sheetId="32" r:id="rId27"/>
    <sheet name="附表13项目支出绩效自评表（项目16）" sheetId="41" r:id="rId28"/>
    <sheet name="附表13项目支出绩效自评表（项目17）" sheetId="40" r:id="rId29"/>
    <sheet name="附表13项目支出绩效自评表（项目18）" sheetId="43" r:id="rId30"/>
    <sheet name="附表13项目支出绩效自评表（项目19）" sheetId="42" r:id="rId31"/>
    <sheet name="附表13项目支出绩效自评表（项目20）" sheetId="44" r:id="rId32"/>
    <sheet name="附表13项目支出绩效自评表（项目21）" sheetId="45" r:id="rId33"/>
    <sheet name="附表13项目支出绩效自评表（项目22）" sheetId="46" r:id="rId34"/>
    <sheet name="GK13项目支出绩效自评表（项目23）" sheetId="30" r:id="rId35"/>
    <sheet name="附表13项目支出绩效自评表（项目24）" sheetId="26" r:id="rId36"/>
    <sheet name="附表13项目支出绩效自评表（项目25）" sheetId="25" r:id="rId37"/>
    <sheet name="附表13项目支出绩效自评表（项目26）" sheetId="24" r:id="rId38"/>
    <sheet name="附表13项目支出绩效自评表（项目27）" sheetId="36" r:id="rId39"/>
    <sheet name="附表13项目支出绩效自评表（项目28）" sheetId="37" r:id="rId40"/>
    <sheet name="附表13项目支出绩效自评表（项目29）" sheetId="38" r:id="rId41"/>
    <sheet name="附表13项目支出绩效自评表（项目30）" sheetId="39" r:id="rId42"/>
  </sheet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<sst xmlns="http://schemas.openxmlformats.org/spreadsheetml/2006/main" count="3658" uniqueCount="785">
  <si>
    <t>收入支出决算表</t>
  </si>
  <si>
    <t>公开01表</t>
  </si>
  <si>
    <t>单位：大理护理职业学院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</si>
  <si>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</si>
  <si>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</si>
  <si>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</si>
  <si>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</si>
  <si>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</si>
  <si>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</si>
  <si>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</si>
  <si>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</si>
  <si>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</si>
  <si>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</si>
  <si>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</si>
  <si>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</si>
  <si>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</si>
  <si>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</si>
  <si>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</si>
  <si>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</si>
  <si>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</si>
  <si>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</si>
  <si>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</si>
  <si>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</si>
  <si>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</si>
  <si>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</si>
  <si>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</si>
  <si>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</si>
  <si>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</si>
  <si>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</si>
  <si>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</si>
  <si>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</si>
  <si>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</si>
  <si>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</si>
  <si>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</si>
  <si>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</si>
  <si>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</si>
  <si>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</si>
  <si>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</si>
  <si>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</si>
  <si>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</si>
  <si>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</si>
  <si>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</si>
  <si>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</si>
  <si>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</si>
  <si>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</si>
  <si>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</si>
  <si>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</si>
  <si>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</si>
  <si>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</si>
  <si>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</si>
  <si>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</si>
  <si>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</si>
  <si>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</si>
  <si>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</si>
  <si>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</si>
  <si>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</si>
  <si>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</si>
  <si>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</si>
  <si>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</si>
  <si>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</si>
  <si>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</si>
  <si>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</si>
  <si>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</si>
  <si>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</si>
  <si>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</si>
  <si>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</si>
  <si>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</si>
  <si>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</si>
  <si>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</si>
  <si>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</si>
  <si>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</si>
  <si>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</si>
  <si>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</si>
  <si>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</si>
  <si>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</si>
  <si>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</si>
  <si>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</si>
  <si>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</si>
  <si>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</si>
  <si>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</si>
  <si>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</si>
  <si>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</si>
  <si>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</si>
  <si>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</si>
  <si>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</si>
  <si>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</si>
  <si>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</si>
  <si>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</si>
  <si>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</si>
  <si>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</si>
  <si>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</si>
  <si>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</si>
  <si>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</si>
  <si>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</si>
  <si>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</si>
  <si>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</si>
  <si>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</si>
  <si>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</si>
  <si>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</si>
  <si>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</si>
  <si>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</si>
  <si>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</si>
  <si>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</si>
  <si>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</si>
  <si>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</si>
  <si>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</si>
  <si>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</si>
  <si>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</si>
  <si>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</si>
  <si>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</si>
  <si>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</si>
  <si>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</si>
  <si>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注：1.本表反映部门本年度的总收支和年初、年末结转结余情况。</t>
  </si>
  <si>
    <t xml:space="preserve">    2.本套报表金额单位转换时可能存在尾数误差。    </t>
  </si>
  <si>
    <t>收入决算表</t>
  </si>
  <si>
    <t>公开02表</t>
  </si>
  <si>
    <t>部门：大理护理职业学院</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</si>
  <si>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</si>
  <si>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</si>
  <si>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</si>
  <si>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</si>
  <si>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</si>
  <si>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</si>
  <si>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</si>
  <si>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</si>
  <si>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</si>
  <si>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</si>
  <si>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</si>
  <si>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</si>
  <si>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</si>
  <si>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</si>
  <si>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</si>
  <si>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</si>
  <si>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</si>
  <si>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</si>
  <si>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2050299</t>
  </si>
  <si>
    <t>其他普通教育支出</t>
  </si>
  <si>
    <t>20503</t>
  </si>
  <si>
    <t>职业教育</t>
  </si>
  <si>
    <t>2050302</t>
  </si>
  <si>
    <t>中等职业教育</t>
  </si>
  <si>
    <t>2050305</t>
  </si>
  <si>
    <t>高等职业教育</t>
  </si>
  <si>
    <t>20599</t>
  </si>
  <si>
    <t>其他教育支出</t>
  </si>
  <si>
    <t>2059999</t>
  </si>
  <si>
    <t>208</t>
  </si>
  <si>
    <t>社会保障和就业支出</t>
  </si>
  <si>
    <t>20805</t>
  </si>
  <si>
    <t>行政事业单位养老支出</t>
  </si>
  <si>
    <t>2080503</t>
  </si>
  <si>
    <t>离退休人员管理机构</t>
  </si>
  <si>
    <t>2080505</t>
  </si>
  <si>
    <t>机关事业单位基本养老保险缴费支出</t>
  </si>
  <si>
    <t>2080506</t>
  </si>
  <si>
    <t>机关事业单位职业年金缴费支出</t>
  </si>
  <si>
    <t>20808</t>
  </si>
  <si>
    <t>抚恤</t>
  </si>
  <si>
    <t>2080801</t>
  </si>
  <si>
    <t>死亡抚恤</t>
  </si>
  <si>
    <t>卫生健康支出</t>
  </si>
  <si>
    <t>21003</t>
  </si>
  <si>
    <t>基层医疗卫生机构</t>
  </si>
  <si>
    <t>2100301</t>
  </si>
  <si>
    <t>城市社区卫生机构</t>
  </si>
  <si>
    <t>21011</t>
  </si>
  <si>
    <t>行政事业单位医疗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</si>
  <si>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</si>
  <si>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</si>
  <si>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</si>
  <si>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</si>
  <si>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</si>
  <si>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</si>
  <si>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</si>
  <si>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</si>
  <si>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</si>
  <si>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</si>
  <si>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</si>
  <si>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</si>
  <si>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</si>
  <si>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</si>
  <si>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</si>
  <si>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2210203</t>
  </si>
  <si>
    <t>购房补贴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</si>
  <si>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</si>
  <si>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</si>
  <si>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</si>
  <si>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</si>
  <si>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</si>
  <si>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</si>
  <si>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</si>
  <si>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</si>
  <si>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</si>
  <si>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</si>
  <si>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</si>
  <si>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</si>
  <si>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</si>
  <si>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</si>
  <si>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</si>
  <si>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</si>
  <si>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</si>
  <si>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</si>
  <si>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</si>
  <si>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</si>
  <si>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</si>
  <si>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</si>
  <si>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</si>
  <si>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</si>
  <si>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</si>
  <si>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</si>
  <si>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</si>
  <si>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</si>
  <si>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</si>
  <si>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</si>
  <si>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</si>
  <si>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</si>
  <si>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</si>
  <si>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</si>
  <si>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</si>
  <si>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</si>
  <si>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</si>
  <si>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</si>
  <si>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</si>
  <si>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</si>
  <si>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</si>
  <si>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20509</t>
  </si>
  <si>
    <t>教育费附加安排的支出</t>
  </si>
  <si>
    <t>2050999</t>
  </si>
  <si>
    <t>其他教育费附加安排的支出</t>
  </si>
  <si>
    <t>21001</t>
  </si>
  <si>
    <t>卫生健康管理事务</t>
  </si>
  <si>
    <t>2100199</t>
  </si>
  <si>
    <t>其他卫生健康管理事务支出</t>
  </si>
  <si>
    <t>注：本表反映部门本年度一般公共预算财政拨款的收支和年初、年末结转结余情况。</t>
  </si>
  <si>
    <t>一般公共预算财政拨款基本支出决算表</t>
  </si>
  <si>
    <t>公开06表</t>
  </si>
  <si>
    <t>单位：元</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</si>
  <si>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</si>
  <si>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</si>
  <si>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</si>
  <si>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</si>
  <si>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</si>
  <si>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</si>
  <si>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</si>
  <si>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</si>
  <si>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</si>
  <si>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</si>
  <si>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</si>
  <si>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</si>
  <si>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</si>
  <si>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</si>
  <si>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</si>
  <si>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</si>
  <si>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</si>
  <si>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</si>
  <si>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</si>
  <si>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</si>
  <si>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</si>
  <si>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</si>
  <si>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</si>
  <si>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</si>
  <si>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</si>
  <si>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</si>
  <si>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</si>
  <si>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</si>
  <si>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</si>
  <si>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</si>
  <si>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</si>
  <si>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</si>
  <si>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</si>
  <si>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</si>
  <si>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</si>
  <si>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</si>
  <si>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</si>
  <si>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</si>
  <si>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</si>
  <si>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</si>
  <si>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</si>
  <si>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</si>
  <si>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</si>
  <si>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</si>
  <si>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</si>
  <si>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</si>
  <si>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</si>
  <si>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</si>
  <si>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</si>
  <si>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</si>
  <si>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</si>
  <si>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</si>
  <si>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</si>
  <si>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</si>
  <si>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</si>
  <si>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</si>
  <si>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</si>
  <si>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</si>
  <si>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</si>
  <si>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</si>
  <si>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</si>
  <si>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</si>
  <si>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</si>
  <si>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</si>
  <si>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</si>
  <si>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</si>
  <si>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</si>
  <si>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</si>
  <si>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</si>
  <si>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</si>
  <si>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</si>
  <si>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</si>
  <si>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</si>
  <si>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</si>
  <si>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</si>
  <si>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</si>
  <si>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</si>
  <si>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</si>
  <si>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</si>
  <si>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</si>
  <si>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</si>
  <si>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</si>
  <si>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</si>
  <si>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</si>
  <si>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</si>
  <si>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</si>
  <si>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</si>
  <si>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</si>
  <si>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</si>
  <si>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</si>
  <si>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</si>
  <si>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</si>
  <si>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</si>
  <si>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</si>
  <si>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</si>
  <si>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</si>
  <si>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</si>
  <si>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</si>
  <si>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</si>
  <si>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</si>
  <si>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</si>
  <si>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</si>
  <si>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</si>
  <si>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</si>
  <si>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</si>
  <si>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</si>
  <si>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</si>
  <si>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</si>
  <si>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</si>
  <si>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</si>
  <si>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</si>
  <si>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</si>
  <si>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</si>
  <si>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</si>
  <si>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</si>
  <si>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</si>
  <si>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</si>
  <si>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</si>
  <si>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</si>
  <si>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</si>
  <si>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</si>
  <si>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</si>
  <si>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</si>
  <si>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</si>
  <si>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</si>
  <si>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</si>
  <si>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</si>
  <si>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</si>
  <si>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</si>
  <si>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</si>
  <si>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</si>
  <si>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</si>
  <si>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</si>
  <si>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</si>
  <si>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</si>
  <si>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</si>
  <si>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</si>
  <si>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</si>
  <si>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</si>
  <si>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</si>
  <si>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</si>
  <si>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</si>
  <si>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</si>
  <si>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</si>
  <si>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</si>
  <si>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</si>
  <si>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</si>
  <si>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</si>
  <si>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</si>
  <si>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</si>
  <si>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</si>
  <si>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</si>
  <si>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</si>
  <si>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</si>
  <si>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</si>
  <si>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</si>
  <si>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</si>
  <si>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</si>
  <si>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</si>
  <si>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</si>
  <si>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</si>
  <si>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</si>
  <si>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</si>
  <si>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</si>
  <si>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</si>
  <si>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</si>
  <si>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</si>
  <si>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</si>
  <si>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</si>
  <si>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</si>
  <si>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</si>
  <si>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</si>
  <si>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</si>
  <si>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</si>
  <si>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</si>
  <si>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</si>
  <si>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</si>
  <si>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</si>
  <si>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</si>
  <si>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</si>
  <si>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</si>
  <si>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</si>
  <si>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</si>
  <si>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</si>
  <si>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</si>
  <si>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</si>
  <si>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</si>
  <si>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</si>
  <si>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</si>
  <si>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</si>
  <si>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</si>
  <si>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</si>
  <si>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</si>
  <si>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</si>
  <si>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</si>
  <si>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</si>
  <si>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</si>
  <si>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</si>
  <si>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</si>
  <si>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</si>
  <si>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</si>
  <si>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</si>
  <si>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</si>
  <si>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</si>
  <si>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</si>
  <si>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</si>
  <si>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</si>
  <si>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</si>
  <si>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</si>
  <si>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</si>
  <si>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</si>
  <si>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</si>
  <si>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</si>
  <si>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</si>
  <si>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</si>
  <si>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</si>
  <si>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项目支出
结余</t>
  </si>
  <si>
    <t>无</t>
  </si>
  <si>
    <t>注：本表反映部门本年度政府性基金预算财政拨款的收支和年初、年末结转结余情况。</t>
  </si>
  <si>
    <t>说明：本单位无此公开事项。</t>
  </si>
  <si>
    <t>国有资本经营预算财政拨款收入支出决算表</t>
  </si>
  <si>
    <t>公开09表</t>
  </si>
  <si>
    <t>结转</t>
  </si>
  <si>
    <t>结余</t>
  </si>
  <si>
    <t>注：本表反映部门本年度国有资本经营预算财政拨款的收支和年初、年末结转结余情况。</t>
  </si>
  <si>
    <t xml:space="preserve">  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</si>
  <si>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</si>
  <si>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</si>
  <si>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</si>
  <si>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</si>
  <si>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</si>
  <si>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</si>
  <si>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</si>
  <si>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</si>
  <si>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</si>
  <si>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</si>
  <si>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</si>
  <si>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</si>
  <si>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</si>
  <si>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</si>
  <si>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</si>
  <si>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</si>
  <si>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</si>
  <si>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</si>
  <si>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</si>
  <si>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</si>
  <si>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</si>
  <si>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</si>
  <si>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</si>
  <si>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</si>
  <si>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</si>
  <si>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</si>
  <si>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</si>
  <si>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</si>
  <si>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</si>
  <si>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</si>
  <si>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</si>
  <si>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</si>
  <si>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</si>
  <si>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</si>
  <si>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</si>
  <si>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</si>
  <si>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</si>
  <si>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</si>
  <si>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</si>
  <si>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</si>
  <si>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</si>
  <si>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</si>
  <si>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</si>
  <si>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</si>
  <si>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</si>
  <si>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</si>
  <si>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</si>
  <si>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</si>
  <si>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</si>
  <si>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</si>
  <si>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</si>
  <si>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</si>
  <si>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</si>
  <si>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1=3+5+14+15+17+19</t>
  </si>
  <si>
    <t>2=3+4+14+15+16+18</t>
  </si>
  <si>
    <t>4=6+8+10+12</t>
  </si>
  <si>
    <t>5=7+9+11+13</t>
  </si>
  <si>
    <t xml:space="preserve">注：1.资产总额＝流动资产＋固定资产（净值）＋对外投资／有价证券＋在建工程＋无形资产（净值）＋其他资产（净值）；
    2.资产原值合计=流动资产＋固定资产（原值）＋对外投资／有价证券＋在建工程＋无形资产（原值）＋其他资产（原值）。
     </t>
  </si>
  <si>
    <t>公开表13</t>
  </si>
  <si>
    <t>2023年度项目支出绩效自评表</t>
  </si>
  <si>
    <t>项目名称</t>
  </si>
  <si>
    <t>银行贷款还贷利息补助资金</t>
  </si>
  <si>
    <t>主管部门</t>
  </si>
  <si>
    <t>大理州教育体育局</t>
  </si>
  <si>
    <t>实施单位</t>
  </si>
  <si>
    <t>大理护理职业学院</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</si>
  <si>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</si>
  <si>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</si>
  <si>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</si>
  <si>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</si>
  <si>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</si>
  <si>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</si>
  <si>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</si>
  <si>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</si>
  <si>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</si>
  <si>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</si>
  <si>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</si>
  <si>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</si>
  <si>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</si>
  <si>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顺利完成校园整体搬迁，学院筹集搬迁建设资金5000万元，政府给予利息补助，确保学院正常运行。</t>
  </si>
  <si>
    <t>顺利完成校园整体搬迁，学院筹集搬迁建设资金5000万元，政府给予利息补助，确保学院正常运行。2023年按时归还贷款本金700万元，并提前偿还贷款本金700万元结清贷款，共偿还贷款利息58.34万元。</t>
  </si>
  <si>
    <t>绩效指标</t>
  </si>
  <si>
    <t xml:space="preserve">年度指标值 </t>
  </si>
  <si>
    <t>实际完成值</t>
  </si>
  <si>
    <r>
      <rPr>
        <sz val="10"/>
        <rFont val="宋体"/>
        <charset val="134"/>
        <scheme val="minor"/>
      </rPr>
      <t>分值(</t>
    </r>
    <r>
      <rPr>
        <b/>
        <sz val="10"/>
        <rFont val="宋体"/>
        <charset val="134"/>
        <scheme val="minor"/>
      </rPr>
      <t>90分</t>
    </r>
    <r>
      <rPr>
        <sz val="10"/>
        <rFont val="宋体"/>
        <charset val="134"/>
        <scheme val="minor"/>
      </rPr>
      <t>)</t>
    </r>
  </si>
  <si>
    <t>偏差原因分析及改进措施</t>
  </si>
  <si>
    <t>一级指标</t>
  </si>
  <si>
    <t>二级指标</t>
  </si>
  <si>
    <t>三级指标</t>
  </si>
  <si>
    <t>指标性质</t>
  </si>
  <si>
    <t>指标值</t>
  </si>
  <si>
    <t>度量单位</t>
  </si>
  <si>
    <t>产出指标</t>
  </si>
  <si>
    <t>数量指标</t>
  </si>
  <si>
    <t>按合同规定时限还息</t>
  </si>
  <si>
    <t>=</t>
  </si>
  <si>
    <t>59.00</t>
  </si>
  <si>
    <t>万元</t>
  </si>
  <si>
    <t>58.34</t>
  </si>
  <si>
    <t>按合同规定时限还本</t>
  </si>
  <si>
    <t>700</t>
  </si>
  <si>
    <t>1400</t>
  </si>
  <si>
    <t>偏差原因是提前偿还2024年贷款本金700万元，已结清贷款。</t>
  </si>
  <si>
    <t>时效指标</t>
  </si>
  <si>
    <t>按季度支付利息</t>
  </si>
  <si>
    <t>100</t>
  </si>
  <si>
    <t>%</t>
  </si>
  <si>
    <t>每半年还本</t>
  </si>
  <si>
    <t>效益指标</t>
  </si>
  <si>
    <t>社会效益
指标</t>
  </si>
  <si>
    <t>学院在新校区正常开展教育</t>
  </si>
  <si>
    <t>&gt;=</t>
  </si>
  <si>
    <t>5000</t>
  </si>
  <si>
    <t>人</t>
  </si>
  <si>
    <t>5366</t>
  </si>
  <si>
    <t>满意度指标</t>
  </si>
  <si>
    <t>服务对象满意度指标等</t>
  </si>
  <si>
    <t>社会公众或服务对象满意度</t>
  </si>
  <si>
    <t>95</t>
  </si>
  <si>
    <t/>
  </si>
  <si>
    <t>其他需要说明事项</t>
  </si>
  <si>
    <t>（自评等级）</t>
  </si>
  <si>
    <t>总分</t>
  </si>
  <si>
    <t>优</t>
  </si>
  <si>
    <t>备注：</t>
  </si>
  <si>
    <t>1.涉密部门和涉密信息按保密规定不公开。</t>
  </si>
  <si>
    <t>2.一级指标包含产出指标、效益指标、满意度指标，二级指标和三级指标根据项目实际情况设置。</t>
  </si>
  <si>
    <t>3.当年财政拨款指一般公共预算、国有资本经营预算、政府性基金预算安排的资金。</t>
  </si>
  <si>
    <t>4.上年结转资金指上一年一般公共预算、国有资本经营预算、政府性基金预算安排的结转资金。</t>
  </si>
  <si>
    <t>5.其他资金含财政专户资金和单位资金。</t>
  </si>
  <si>
    <t>6.全年预算数=年初预算数+调整预算（年度新增项目）。</t>
  </si>
  <si>
    <t>7.得分不得大于分值，且分值和得分的合计数不得大于100分。</t>
  </si>
  <si>
    <t>8.总得分及自评等级必须填报。</t>
  </si>
  <si>
    <t>事业收入（学费住宿费）专项资金</t>
  </si>
  <si>
    <t>1.抓好安全管理，教育教学工作有序开展，学院工作正常运转；
2.在办学基础能力、实训条件、学院文化建设、信息建设方面加大投入；
3.加大招生宣传，完成2023年招生计划，维持学院在校生规模。</t>
  </si>
  <si>
    <t>1.抓好安全管理，教育教学工作有序开展，学院工作正常运转；
2.在办学基础能力、实训条件、学院文化建设、信息建设方面加大投入，完成护理系虚拟仿真实验室建设项目，中医康复实训室建设项目，文化长廊建设项目，不断提高教学质量，改善办学条件；
3.加大招生宣传，完成2023年招生计划，2023年底在校生人数达5366人。</t>
  </si>
  <si>
    <t>学院在校生规模</t>
  </si>
  <si>
    <t>毕业生就业率</t>
  </si>
  <si>
    <t>90</t>
  </si>
  <si>
    <t>92</t>
  </si>
  <si>
    <t>可持续影响
指标</t>
  </si>
  <si>
    <t>学院正常运转</t>
  </si>
  <si>
    <t>正常运转</t>
  </si>
  <si>
    <t>服务对象满意度</t>
  </si>
  <si>
    <t>该项目为学校学费住宿费，是财政专户资金，2023年因偿还贷款本金1400万元，导致支出超年初预算。</t>
  </si>
  <si>
    <t>英语考试工作经费</t>
  </si>
  <si>
    <t>按要求规范地组织英语A级考试，保障英语考试正常进行</t>
  </si>
  <si>
    <t>按要求规范地组织2次英语A级考试2次</t>
  </si>
  <si>
    <t>开展英语A级考试</t>
  </si>
  <si>
    <t>＝</t>
  </si>
  <si>
    <t>次</t>
  </si>
  <si>
    <t>帮助学生和教育机构衡量学生英语水平,并为他们的学习和职业发展提供依据</t>
  </si>
  <si>
    <t>完成</t>
  </si>
  <si>
    <t>考试人员满意度</t>
  </si>
  <si>
    <t>96</t>
  </si>
  <si>
    <t>联合办学学费分成及生均经费资金</t>
  </si>
  <si>
    <t>积极开展联合办学，提升专业性教育，创造更符合学生学习特点的学习环境，宗旨就是提升教育质量</t>
  </si>
  <si>
    <t>2023年继续开展与滇西应用技术大学，云南中医药大学、大理市第一人民医院的联合办学，创造更符合学生学习特点的学习环境，提升教育质量，提升专业性教育。</t>
  </si>
  <si>
    <t>联合办学学生规模</t>
  </si>
  <si>
    <t>1000</t>
  </si>
  <si>
    <t>770</t>
  </si>
  <si>
    <t>因2023年未开展与滇西应用技术大学2023级学生的联合办学，导致联合办学学生规模减少</t>
  </si>
  <si>
    <t>学院日常运转</t>
  </si>
  <si>
    <t>乡村医生订单定向免费培养项目专项补助经费</t>
  </si>
  <si>
    <t>按照“保基本、强基层、建机制”的要求，进一步明确乡村医生功能定位，加强医疗卫生服务监管，建立激励机制，稳定和优化乡村医生队伍，全面提升村级医疗卫生服务水平。为农村居民提供安全、有效、方便、价廉的基本医疗服务和均等化的基本公共卫生服务，不断提升农村居民基本医疗服务的公平性和可及性。</t>
  </si>
  <si>
    <t>按学生人数已经足额将乡村医生定向培养补助发放至学生个人。培养乡村医生，为农村居民提供安全、有效、方便、价廉的基本医疗服务和均等化的基本公共卫生服务，不断提升农村居民基本医疗服务的公平性和可及性。</t>
  </si>
  <si>
    <t>质量指标</t>
  </si>
  <si>
    <t>构建“基层首诊，分级诊疗、双向转诊、有序就医”格局，基本满足群众的健康管理需求，以实用技能和全科医学基本知识为重点，大力开展乡村医生免费定单生的培养，不断提升后备人才受教育程度和专业水平</t>
  </si>
  <si>
    <t>按照“保基本、强基层、建机制”的要求，进一步明确乡村医生功能</t>
  </si>
  <si>
    <t>-</t>
  </si>
  <si>
    <t>经济效益
指标</t>
  </si>
  <si>
    <t>培养任务由大理卫生学校承担，单独编班组织教学。按实施方案逢双数年计划培养农村医学生60人，逢单数年计划培养农村医学生120名</t>
  </si>
  <si>
    <t>双数年计划培养农村医学生60人，逢单数年计划培养农村医学生120</t>
  </si>
  <si>
    <t>以实用技能和全科医学基本知识为重点，大力开展乡村医生免费定单生的培养，不断提升后备人才受教育程度和专业水平</t>
  </si>
  <si>
    <t>100%满意</t>
  </si>
  <si>
    <t>现代职业教育质量提升计划中央补助资金</t>
  </si>
  <si>
    <t>通过项目实施，优质专业的教学实训装备建设、信息化建设、教师队伍建设、课程教材建设、人才培养质量、教学资源开发和校企合作体制机制建设等方面明显提升。</t>
  </si>
  <si>
    <t>设施设备采购和实训室建设完成验收合格率</t>
  </si>
  <si>
    <t>毕业生专业对口就业率</t>
  </si>
  <si>
    <t>师生满意度</t>
  </si>
  <si>
    <t>保山辛街涉诉工程尾款资金</t>
  </si>
  <si>
    <t>专项用于保山辛街涉诉工程尾款支付，严格专款专用，加快支出进度</t>
  </si>
  <si>
    <t>专项用于保山辛街涉诉工程尾款支付，严格专款专用，2023年已支付完毕</t>
  </si>
  <si>
    <t>资金使用率</t>
  </si>
  <si>
    <t>保障部门运转正常</t>
  </si>
  <si>
    <t>正常</t>
  </si>
  <si>
    <t>职工满意度</t>
  </si>
  <si>
    <t>大理卫校整体搬迁项目工程尾款补助资金</t>
  </si>
  <si>
    <t>专项用于大理卫校整体搬迁项目工程尾款支出，严格专款专用，加快支出进度。</t>
  </si>
  <si>
    <t>大理州州级离退休干部党支部或学习小组活动经费</t>
  </si>
  <si>
    <t>认真贯彻落实中共大理州委办公室、大理州人民政府办公室印发《关于加强新形势下大理州离退休干部党组织建设和思想政治建设的实施意见》（大办通〔2016〕2号）规定，按照党员人数或离退休干部人数在30人以上的每个党支部或学习小组每年补助6000元，供离退休干部党支部或学习小组使用，为离退休干部党支部或学习小组正常学习活动提供经费支持。确保州级离退休干部党支部及学习小组活动经费正常拨付，学习活动正常开展。</t>
  </si>
  <si>
    <t>供离退休干部党支部或学习小组使用，为离退休干部党支部或学习小组正常学习活动提供经费支持。确保州级离退休干部党支部及学习小组活动经费正常拨付，学习活动正常开展。</t>
  </si>
  <si>
    <t>拨付时限</t>
  </si>
  <si>
    <t>取得费用发票5个工作日内</t>
  </si>
  <si>
    <t>为离退休干部党支部或学习小组正常学习活动提供经费支持</t>
  </si>
  <si>
    <t>老干部满意度</t>
  </si>
  <si>
    <t>≥</t>
  </si>
  <si>
    <t>2023年优秀教师和优秀工作者奖励专项资金</t>
  </si>
  <si>
    <t>表彰优秀教师，提高教师积极性；加强资金使用管理，确保专款专用。</t>
  </si>
  <si>
    <t>表彰优秀教师，提高教师积极性；专款专用，及时拨付得奖教师。</t>
  </si>
  <si>
    <t>人数</t>
  </si>
  <si>
    <t>及时拨付优秀教师奖励金，提高教师积极性</t>
  </si>
  <si>
    <t>≤</t>
  </si>
  <si>
    <t>2023年</t>
  </si>
  <si>
    <t>年</t>
  </si>
  <si>
    <t>2023年内支付</t>
  </si>
  <si>
    <t>中等职业教育学生资助补助州级配套资金</t>
  </si>
  <si>
    <t>1.中等职业学校各项助学金、奖学金政策按规定得到落实；2.满足家庭经济困难学生基本学习生活需要，实现不让一个学生因家庭经济困 难而失学。激励学生勤奋学习、努力进取，德、智、体、美、劳全面发展。3.加强监督资助资金的管理及使用。4.加大力度宣传资助政策，使这项惠民政策家喻户晓、深入人心。满意度≥85%</t>
  </si>
  <si>
    <t>要相关要求做到助学金应享尽享，按时拨付，所有符合资助政策学生进行资助，确保党和国家、省委省政府惠民政策落实 到位，应助尽助，促进困难学生享受公平教育。</t>
  </si>
  <si>
    <t>、</t>
  </si>
  <si>
    <t>符合条件人数覆盖率</t>
  </si>
  <si>
    <t>家庭经济贫困学生覆盖率</t>
  </si>
  <si>
    <t>学生满意度</t>
  </si>
  <si>
    <t>85</t>
  </si>
  <si>
    <t>青年技能人才培养经费</t>
  </si>
  <si>
    <t>保障部门正常运行，资金专项用于青年技能人才培养。</t>
  </si>
  <si>
    <t>资金专项用于青年技能人才培养，已完成。</t>
  </si>
  <si>
    <t>资金支出率</t>
  </si>
  <si>
    <t>人员覆盖率</t>
  </si>
  <si>
    <t>80</t>
  </si>
  <si>
    <t>2023年高职学生奖助学金经费</t>
  </si>
  <si>
    <t>1.高等职业学校各项助学金、奖学金政策按规定得到落实；2.满足家庭经济困难学生基本学习生活需要，实现不让一个学生因家庭经济困 难而失学。激励学生勤奋学习、努力进取，德、智、体、美、劳全面发展。3.加强监督资助资金的管理及使用。4.加大力度宣传资助政策，使这项惠民政策家喻户晓、深入人心。满意度≥85%</t>
  </si>
  <si>
    <t>按月按时支付率</t>
  </si>
  <si>
    <t>应受助学生覆盖率</t>
  </si>
  <si>
    <t>世居人口较少民族学生生活补助经费</t>
  </si>
  <si>
    <t>加强资金管理，专款专用，按规定及时兑付到符合条件的学生。</t>
  </si>
  <si>
    <t>已按规定及时兑付到符合条件的学生</t>
  </si>
  <si>
    <t>符合条件人数</t>
  </si>
  <si>
    <t>学生对政策知晓率</t>
  </si>
  <si>
    <t>丧葬费及一次性抚恤资金</t>
  </si>
  <si>
    <t>保障职工社保福利，专款专用。</t>
  </si>
  <si>
    <t>已做到专款专用，保障职工社保福利。</t>
  </si>
  <si>
    <t>支出金额</t>
  </si>
  <si>
    <t>142080</t>
  </si>
  <si>
    <t>元</t>
  </si>
  <si>
    <t>保障职工福利</t>
  </si>
  <si>
    <t>征兵工作经费</t>
  </si>
  <si>
    <t>鼓励宣传征兵工作，鼓励大学生积极参兵，完成征兵工作</t>
  </si>
  <si>
    <t>鼓励宣传征兵工作，鼓励大学生积极参兵，完成征兵工作。</t>
  </si>
  <si>
    <t>参兵人数</t>
  </si>
  <si>
    <t>可持续影响指标</t>
  </si>
  <si>
    <t>个税手续费返款经费</t>
  </si>
  <si>
    <t>合理使用个税代扣缴手续费，按规定按时扣缴。</t>
  </si>
  <si>
    <t>合理使用个税代扣缴手续费，已按规定按时每月代扣缴职工及临时劳务个人所得税。</t>
  </si>
  <si>
    <t>按时扣缴率</t>
  </si>
  <si>
    <t>应代扣代缴人员覆盖率</t>
  </si>
  <si>
    <t>职工及其他个人满意度</t>
  </si>
  <si>
    <t>计算机考试返款资金</t>
  </si>
  <si>
    <t>保障计算机考试考务工作顺利进行，资金专项用于计算机等级考试工作支出。</t>
  </si>
  <si>
    <t>开展计算机等级考试，考务工作顺利进行，该资金已专项用于计算机等级考试工作支出。</t>
  </si>
  <si>
    <t>资金用于考试支出</t>
  </si>
  <si>
    <t>考试比例</t>
  </si>
  <si>
    <t>教师慰问项目经费</t>
  </si>
  <si>
    <t>为进一步提高教师的工作积极性，对教师慰问，或是奖励先进教师，骨干教师等</t>
  </si>
  <si>
    <t>进一步提高教师的工作积极性，对教师慰问，或是奖励先进教师，骨干教师等</t>
  </si>
  <si>
    <t>20000</t>
  </si>
  <si>
    <t>提高教师工作积极性</t>
  </si>
  <si>
    <t>提高积极性</t>
  </si>
  <si>
    <t>逐步提高积极性</t>
  </si>
  <si>
    <t>大理市教育体育局拨励耕计划困难教师资助资金</t>
  </si>
  <si>
    <t>对困难教师进行补助，保障教师的生活质量和工作积极性</t>
  </si>
  <si>
    <t>补助人员</t>
  </si>
  <si>
    <t>保障困难教师生活质量</t>
  </si>
  <si>
    <t>基本完成</t>
  </si>
  <si>
    <t>无偿献血及红十字公益类项目经费</t>
  </si>
  <si>
    <t>保障无偿献血、红十字会等公益类项目正常运行</t>
  </si>
  <si>
    <t>开展了无偿献血公益活动，资金专项用于无偿献血、红十字会等公益类项目</t>
  </si>
  <si>
    <t>提高师生献血积极性</t>
  </si>
  <si>
    <t>性病预防健康宣传项目经费</t>
  </si>
  <si>
    <t>专项用于性病预防健康宣传工作支出，提高群众对性病预防健康的认知</t>
  </si>
  <si>
    <t>提高群众对性病预防健康知识的认知</t>
  </si>
  <si>
    <t>提高认识</t>
  </si>
  <si>
    <t>群众满意度</t>
  </si>
  <si>
    <t>大理市卫健局拨新冠病毒感染过渡期临时性工作补助</t>
  </si>
  <si>
    <t>100%</t>
  </si>
  <si>
    <t>按上级要求全力做好新冠病毒感染过渡期医疗保障</t>
  </si>
  <si>
    <t>分值(90分)</t>
  </si>
  <si>
    <t>接诊新冠感染者人数</t>
  </si>
  <si>
    <t>社区居民新冠感染医疗保障</t>
  </si>
  <si>
    <t>大理市疾控中心拨丙肝既往病例回访调查工作经费</t>
  </si>
  <si>
    <t>按质按时完成辖区丙肝既往病例回访调查工作</t>
  </si>
  <si>
    <t>完成回访调查病例数</t>
  </si>
  <si>
    <t>例</t>
  </si>
  <si>
    <t>梳理死亡病例数</t>
  </si>
  <si>
    <t>上级回访调查要求质量</t>
  </si>
  <si>
    <t>达标</t>
  </si>
  <si>
    <t>上级要求时限</t>
  </si>
  <si>
    <t>按时完成</t>
  </si>
  <si>
    <t>提高患者健康意识</t>
  </si>
  <si>
    <t>明显</t>
  </si>
  <si>
    <t>大理市疾控中心拨艾滋病病人随访管理工作经费</t>
  </si>
  <si>
    <t>按要求完成分管艾滋病病人随访管理工作</t>
  </si>
  <si>
    <t>随访干预例数</t>
  </si>
  <si>
    <t>例数</t>
  </si>
  <si>
    <t>达到上级要求标准</t>
  </si>
  <si>
    <t>普及艾滋病防治知识，遏制艾滋病上升趋势</t>
  </si>
  <si>
    <t>公众健康意识、艾滋病防治意识不断提高</t>
  </si>
  <si>
    <t>大理市疾控中心拨艾滋病综合示范区工作经费</t>
  </si>
  <si>
    <t>按要求完成艾滋病PITC检测任务</t>
  </si>
  <si>
    <t>PITC检测报告数</t>
  </si>
  <si>
    <t>达到规定的检测标准</t>
  </si>
  <si>
    <t>大理州卫生健康委员会拨防艾经费</t>
  </si>
  <si>
    <t>艾滋病防治工作</t>
  </si>
  <si>
    <t>大理市卫健局拨基本公共卫生服务项目经费</t>
  </si>
  <si>
    <t>按要求完成辖区居民13项基本公共卫生服务项目任务</t>
  </si>
  <si>
    <t>基本公卫服务项目数量</t>
  </si>
  <si>
    <t>达到上级考核要求</t>
  </si>
  <si>
    <t>提高公众基本公共卫生意识</t>
  </si>
  <si>
    <t>公众健康意识不断提高</t>
  </si>
  <si>
    <t>服务对象满意度考核</t>
  </si>
  <si>
    <t>大理市卫健局拨公卫统筹支付家庭医生签约服务费</t>
  </si>
  <si>
    <t>按要求完成辖区居民家庭医生签约及履约任务</t>
  </si>
  <si>
    <t>签约率</t>
  </si>
  <si>
    <t>履约率</t>
  </si>
  <si>
    <t>提高公众家庭医生签约意识</t>
  </si>
  <si>
    <t>大理白族自治州人民医院拨脑卒中公益项目协作经费</t>
  </si>
  <si>
    <t>按要求完成基地医院脑卒中筛查与干预任务</t>
  </si>
  <si>
    <t>筛查人数</t>
  </si>
  <si>
    <t>按基地医院质量要求</t>
  </si>
  <si>
    <t>完成时间</t>
  </si>
  <si>
    <t>普及脑卒中健康知识，遏制脑卒中发病上升趋势</t>
  </si>
  <si>
    <t>公众对脑卒中防范意识增强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</si>
</sst>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quot;&quot;;[Red]\-#,##0.00"/>
    <numFmt numFmtId="177" formatCode="0.00_);[Red]\(0.00\)"/>
    <numFmt numFmtId="178" formatCode="0_ "/>
  </numFmts>
  <fonts count="42">
    <font>
      <sz val="11"/>
      <color indexed="8"/>
      <name val="宋体"/>
      <charset val="134"/>
      <scheme val="minor"/>
    </font>
    <font>
      <sz val="11"/>
      <name val="宋体"/>
      <charset val="134"/>
    </font>
    <font>
      <sz val="10"/>
      <name val="Arial"/>
      <charset val="134"/>
    </font>
    <font>
      <b/>
      <sz val="18"/>
      <name val="宋体"/>
      <charset val="134"/>
      <scheme val="minor"/>
    </font>
    <font>
      <sz val="10"/>
      <name val="宋体"/>
      <charset val="134"/>
      <scheme val="minor"/>
    </font>
    <font>
      <b/>
      <sz val="10"/>
      <name val="宋体"/>
      <charset val="134"/>
      <scheme val="minor"/>
    </font>
    <font>
      <sz val="10"/>
      <name val="宋体"/>
      <charset val="134"/>
    </font>
    <font>
      <sz val="9"/>
      <name val="宋体"/>
      <charset val="134"/>
      <scheme val="minor"/>
    </font>
    <font>
      <b/>
      <sz val="9"/>
      <name val="宋体"/>
      <charset val="134"/>
      <scheme val="minor"/>
    </font>
    <font>
      <sz val="12"/>
      <name val="宋体"/>
      <charset val="134"/>
      <scheme val="minor"/>
    </font>
    <font>
      <sz val="12"/>
      <name val="宋体"/>
      <charset val="134"/>
    </font>
    <font>
      <sz val="22"/>
      <name val="宋体"/>
      <charset val="134"/>
    </font>
    <font>
      <sz val="11"/>
      <name val="宋体"/>
      <charset val="134"/>
      <scheme val="minor"/>
    </font>
    <font>
      <b/>
      <sz val="18"/>
      <name val="宋体"/>
      <charset val="134"/>
    </font>
    <font>
      <sz val="18"/>
      <name val="宋体"/>
      <charset val="134"/>
      <scheme val="minor"/>
    </font>
    <font>
      <b/>
      <sz val="11"/>
      <name val="宋体"/>
      <charset val="134"/>
    </font>
    <font>
      <sz val="12"/>
      <name val="Arial"/>
      <charset val="134"/>
    </font>
    <font>
      <b/>
      <sz val="22"/>
      <name val="宋体"/>
      <charset val="134"/>
    </font>
    <font>
      <b/>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0"/>
      <color indexed="8"/>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indexed="0"/>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1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0" applyNumberFormat="0" applyFill="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7" fillId="0" borderId="0" applyNumberFormat="0" applyFill="0" applyBorder="0" applyAlignment="0" applyProtection="0">
      <alignment vertical="center"/>
    </xf>
    <xf numFmtId="0" fontId="28" fillId="3" borderId="22" applyNumberFormat="0" applyAlignment="0" applyProtection="0">
      <alignment vertical="center"/>
    </xf>
    <xf numFmtId="0" fontId="29" fillId="4" borderId="23" applyNumberFormat="0" applyAlignment="0" applyProtection="0">
      <alignment vertical="center"/>
    </xf>
    <xf numFmtId="0" fontId="30" fillId="4" borderId="22" applyNumberFormat="0" applyAlignment="0" applyProtection="0">
      <alignment vertical="center"/>
    </xf>
    <xf numFmtId="0" fontId="31" fillId="5" borderId="24" applyNumberFormat="0" applyAlignment="0" applyProtection="0">
      <alignment vertical="center"/>
    </xf>
    <xf numFmtId="0" fontId="32" fillId="0" borderId="25" applyNumberFormat="0" applyFill="0" applyAlignment="0" applyProtection="0">
      <alignment vertical="center"/>
    </xf>
    <xf numFmtId="0" fontId="33" fillId="0" borderId="26"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alignment vertical="top"/>
      <protection locked="0"/>
    </xf>
    <xf numFmtId="0" fontId="40" fillId="0" borderId="0"/>
    <xf numFmtId="0" fontId="40" fillId="0" borderId="0"/>
    <xf numFmtId="0" fontId="40" fillId="0" borderId="0">
      <alignment vertical="center"/>
    </xf>
    <xf numFmtId="0" fontId="41" fillId="0" borderId="0"/>
    <xf numFmtId="0" fontId="10" fillId="0" borderId="0"/>
  </cellStyleXfs>
  <cellXfs count="157">
    <xf numFmtId="0" fontId="0" fillId="0" borderId="0" xfId="0" applyFont="1">
      <alignment vertical="center"/>
    </xf>
    <xf numFmtId="0" fontId="1" fillId="0" borderId="0" xfId="50"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50" applyFont="1" applyFill="1" applyBorder="1" applyAlignment="1">
      <alignment wrapText="1"/>
    </xf>
    <xf numFmtId="0" fontId="3" fillId="0" borderId="0" xfId="50" applyFont="1" applyFill="1" applyBorder="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5" fillId="0" borderId="1" xfId="50" applyNumberFormat="1" applyFont="1" applyFill="1" applyBorder="1" applyAlignment="1">
      <alignment horizontal="right" vertical="center" wrapText="1"/>
    </xf>
    <xf numFmtId="0" fontId="5" fillId="0" borderId="1" xfId="50" applyFont="1" applyFill="1" applyBorder="1" applyAlignment="1">
      <alignment horizontal="center" vertical="center" wrapText="1"/>
    </xf>
    <xf numFmtId="10" fontId="5" fillId="0" borderId="1" xfId="50" applyNumberFormat="1" applyFont="1" applyFill="1" applyBorder="1" applyAlignment="1">
      <alignment horizontal="right" vertical="center" wrapText="1"/>
    </xf>
    <xf numFmtId="177" fontId="4" fillId="0" borderId="1" xfId="50" applyNumberFormat="1" applyFont="1" applyFill="1" applyBorder="1" applyAlignment="1">
      <alignment horizontal="right" vertical="center" wrapText="1"/>
    </xf>
    <xf numFmtId="10" fontId="4" fillId="0" borderId="1" xfId="50" applyNumberFormat="1" applyFont="1" applyFill="1" applyBorder="1" applyAlignment="1">
      <alignment horizontal="right" vertical="center" wrapText="1"/>
    </xf>
    <xf numFmtId="177" fontId="4" fillId="0" borderId="1"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top"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4" fillId="0" borderId="5" xfId="50" applyFont="1" applyFill="1" applyBorder="1" applyAlignment="1">
      <alignment horizontal="center" vertical="center" wrapText="1"/>
    </xf>
    <xf numFmtId="0" fontId="4" fillId="0" borderId="6"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0" borderId="1" xfId="50" applyFont="1" applyFill="1" applyBorder="1" applyAlignment="1">
      <alignment horizontal="center" vertical="center"/>
    </xf>
    <xf numFmtId="0" fontId="4" fillId="0" borderId="6" xfId="50" applyNumberFormat="1" applyFont="1" applyFill="1" applyBorder="1" applyAlignment="1" applyProtection="1">
      <alignment horizontal="center" vertical="center" wrapText="1"/>
    </xf>
    <xf numFmtId="178" fontId="4" fillId="0" borderId="6" xfId="50" applyNumberFormat="1" applyFont="1" applyFill="1" applyBorder="1" applyAlignment="1">
      <alignment horizontal="center" vertical="center" wrapText="1"/>
    </xf>
    <xf numFmtId="10" fontId="4" fillId="0" borderId="6" xfId="50" applyNumberFormat="1" applyFont="1" applyFill="1" applyBorder="1" applyAlignment="1">
      <alignment horizontal="center" vertical="center" wrapText="1"/>
    </xf>
    <xf numFmtId="0" fontId="4" fillId="0" borderId="7" xfId="50" applyFont="1" applyFill="1" applyBorder="1" applyAlignment="1">
      <alignment horizontal="center" vertical="center" wrapText="1"/>
    </xf>
    <xf numFmtId="49" fontId="4" fillId="0" borderId="5" xfId="50" applyNumberFormat="1" applyFont="1" applyFill="1" applyBorder="1" applyAlignment="1">
      <alignment horizontal="center" vertical="center" wrapText="1"/>
    </xf>
    <xf numFmtId="178" fontId="4" fillId="0" borderId="1" xfId="50" applyNumberFormat="1" applyFont="1" applyFill="1" applyBorder="1" applyAlignment="1">
      <alignment horizontal="center" vertical="center" wrapText="1"/>
    </xf>
    <xf numFmtId="0" fontId="4" fillId="0" borderId="2" xfId="50" applyFont="1" applyFill="1" applyBorder="1" applyAlignment="1">
      <alignment horizontal="center" wrapText="1"/>
    </xf>
    <xf numFmtId="0" fontId="4" fillId="0" borderId="3" xfId="50" applyFont="1" applyFill="1" applyBorder="1" applyAlignment="1">
      <alignment horizontal="center" wrapText="1"/>
    </xf>
    <xf numFmtId="0" fontId="5" fillId="0" borderId="0" xfId="50" applyFont="1" applyFill="1" applyBorder="1" applyAlignment="1">
      <alignment horizontal="left" vertical="center" wrapText="1"/>
    </xf>
    <xf numFmtId="0" fontId="4" fillId="0" borderId="0" xfId="50" applyFont="1" applyFill="1" applyBorder="1" applyAlignment="1">
      <alignment horizontal="center" vertical="center" wrapText="1"/>
    </xf>
    <xf numFmtId="0" fontId="4" fillId="0" borderId="0" xfId="50" applyFont="1" applyFill="1" applyBorder="1" applyAlignment="1">
      <alignment horizontal="left" vertical="center" wrapText="1"/>
    </xf>
    <xf numFmtId="0" fontId="6" fillId="0" borderId="0" xfId="0" applyFont="1" applyFill="1" applyBorder="1" applyAlignment="1">
      <alignment horizontal="right" vertical="center"/>
    </xf>
    <xf numFmtId="49" fontId="4" fillId="0" borderId="1" xfId="50" applyNumberFormat="1" applyFont="1" applyFill="1" applyBorder="1" applyAlignment="1">
      <alignment horizontal="left" vertical="top" wrapText="1"/>
    </xf>
    <xf numFmtId="0" fontId="4" fillId="0" borderId="4" xfId="50" applyFont="1" applyFill="1" applyBorder="1" applyAlignment="1">
      <alignment horizontal="center" wrapText="1"/>
    </xf>
    <xf numFmtId="0" fontId="7" fillId="0" borderId="1" xfId="50" applyFont="1" applyFill="1" applyBorder="1" applyAlignment="1">
      <alignment horizontal="center" vertical="center" wrapText="1"/>
    </xf>
    <xf numFmtId="0" fontId="8" fillId="0" borderId="1" xfId="50" applyFont="1" applyFill="1" applyBorder="1" applyAlignment="1">
      <alignment horizontal="center" vertical="center" wrapText="1"/>
    </xf>
    <xf numFmtId="0" fontId="7" fillId="0" borderId="0" xfId="50" applyFont="1" applyFill="1" applyBorder="1" applyAlignment="1">
      <alignment horizontal="center" vertical="center" wrapText="1"/>
    </xf>
    <xf numFmtId="49" fontId="4" fillId="0" borderId="1" xfId="50" applyNumberFormat="1" applyFont="1" applyFill="1" applyBorder="1" applyAlignment="1">
      <alignment horizontal="center" vertical="top" wrapText="1"/>
    </xf>
    <xf numFmtId="49" fontId="1" fillId="0" borderId="1" xfId="52" applyNumberFormat="1" applyFont="1" applyFill="1" applyBorder="1" applyAlignment="1">
      <alignment horizontal="left" vertical="center" wrapText="1"/>
    </xf>
    <xf numFmtId="0" fontId="1" fillId="0" borderId="0" xfId="50" applyFont="1" applyFill="1" applyAlignment="1">
      <alignment vertical="center" wrapText="1"/>
    </xf>
    <xf numFmtId="0" fontId="1" fillId="0" borderId="0" xfId="50" applyFont="1" applyFill="1" applyAlignment="1">
      <alignment wrapText="1"/>
    </xf>
    <xf numFmtId="0" fontId="3" fillId="0" borderId="0" xfId="50" applyFont="1" applyFill="1" applyAlignment="1">
      <alignment horizontal="center" vertical="center" wrapText="1"/>
    </xf>
    <xf numFmtId="9" fontId="5" fillId="0" borderId="1" xfId="50" applyNumberFormat="1" applyFont="1" applyFill="1" applyBorder="1" applyAlignment="1" applyProtection="1">
      <alignment horizontal="right" vertical="center" wrapText="1"/>
    </xf>
    <xf numFmtId="9" fontId="4" fillId="0" borderId="1" xfId="50" applyNumberFormat="1" applyFont="1" applyFill="1" applyBorder="1" applyAlignment="1" applyProtection="1">
      <alignment horizontal="right" vertical="center" wrapText="1"/>
    </xf>
    <xf numFmtId="0" fontId="5" fillId="0" borderId="0" xfId="50" applyFont="1" applyFill="1" applyAlignment="1">
      <alignment horizontal="left" vertical="center" wrapText="1"/>
    </xf>
    <xf numFmtId="0" fontId="4" fillId="0" borderId="0" xfId="50" applyFont="1" applyFill="1" applyAlignment="1">
      <alignment horizontal="center" vertical="center" wrapText="1"/>
    </xf>
    <xf numFmtId="0" fontId="4" fillId="0" borderId="0" xfId="50" applyFont="1" applyFill="1" applyAlignment="1">
      <alignment horizontal="left" vertical="center" wrapText="1"/>
    </xf>
    <xf numFmtId="177" fontId="5" fillId="0" borderId="1" xfId="50" applyNumberFormat="1" applyFont="1" applyFill="1" applyBorder="1" applyAlignment="1">
      <alignment horizontal="center" vertical="center" wrapText="1"/>
    </xf>
    <xf numFmtId="0" fontId="7" fillId="0" borderId="0" xfId="50" applyFont="1" applyFill="1" applyAlignment="1">
      <alignment horizontal="center" vertical="center" wrapText="1"/>
    </xf>
    <xf numFmtId="0" fontId="4" fillId="0" borderId="6" xfId="50" applyFont="1" applyFill="1" applyBorder="1" applyAlignment="1">
      <alignment horizontal="left" vertical="center" wrapText="1"/>
    </xf>
    <xf numFmtId="177" fontId="4" fillId="0" borderId="1" xfId="50" applyNumberFormat="1" applyFont="1" applyFill="1" applyBorder="1" applyAlignment="1">
      <alignment horizontal="left" vertical="center" wrapText="1"/>
    </xf>
    <xf numFmtId="0" fontId="9" fillId="0" borderId="0" xfId="50" applyFont="1" applyFill="1" applyAlignment="1">
      <alignment horizontal="left" vertical="center" wrapText="1"/>
    </xf>
    <xf numFmtId="0" fontId="5" fillId="0" borderId="1" xfId="50" applyNumberFormat="1" applyFont="1" applyFill="1" applyBorder="1" applyAlignment="1" applyProtection="1">
      <alignment horizontal="right" vertical="center" wrapText="1"/>
    </xf>
    <xf numFmtId="0" fontId="10" fillId="0" borderId="0" xfId="0" applyFont="1" applyFill="1" applyBorder="1" applyAlignment="1"/>
    <xf numFmtId="0" fontId="10" fillId="0" borderId="0" xfId="54" applyFont="1" applyFill="1" applyBorder="1" applyAlignment="1">
      <alignment vertical="center"/>
    </xf>
    <xf numFmtId="0" fontId="10" fillId="0" borderId="0" xfId="54" applyFont="1" applyFill="1" applyBorder="1" applyAlignment="1">
      <alignment vertical="center" wrapText="1"/>
    </xf>
    <xf numFmtId="0" fontId="11" fillId="0" borderId="0" xfId="0" applyFont="1" applyFill="1" applyBorder="1" applyAlignment="1">
      <alignment horizontal="center"/>
    </xf>
    <xf numFmtId="0" fontId="6" fillId="0" borderId="0" xfId="0" applyFont="1" applyFill="1" applyBorder="1" applyAlignment="1"/>
    <xf numFmtId="0" fontId="6"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3" xfId="0" applyNumberFormat="1" applyFont="1" applyFill="1" applyBorder="1" applyAlignment="1">
      <alignment horizontal="center" vertical="center" shrinkToFit="1"/>
    </xf>
    <xf numFmtId="0" fontId="1" fillId="0" borderId="8"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76" fontId="6" fillId="0" borderId="1" xfId="0" applyNumberFormat="1" applyFont="1" applyFill="1" applyBorder="1" applyAlignment="1">
      <alignment horizontal="right" vertical="center" shrinkToFit="1"/>
    </xf>
    <xf numFmtId="0" fontId="6" fillId="0" borderId="0" xfId="0" applyFont="1" applyFill="1" applyBorder="1" applyAlignment="1">
      <alignment horizontal="left" vertical="center" wrapText="1"/>
    </xf>
    <xf numFmtId="0" fontId="11" fillId="0" borderId="0" xfId="0" applyFont="1" applyFill="1" applyBorder="1" applyAlignment="1">
      <alignment horizontal="center" wrapText="1"/>
    </xf>
    <xf numFmtId="0" fontId="10" fillId="0" borderId="0" xfId="0" applyFont="1" applyFill="1" applyBorder="1" applyAlignment="1">
      <alignment wrapText="1"/>
    </xf>
    <xf numFmtId="4" fontId="1" fillId="0" borderId="4"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2" xfId="0" applyNumberFormat="1" applyFont="1" applyFill="1" applyBorder="1" applyAlignment="1">
      <alignment horizontal="center" vertical="center" wrapText="1" shrinkToFit="1"/>
    </xf>
    <xf numFmtId="4" fontId="1" fillId="0" borderId="4" xfId="0" applyNumberFormat="1" applyFont="1" applyFill="1" applyBorder="1" applyAlignment="1">
      <alignment horizontal="center" vertical="center" wrapText="1" shrinkToFit="1"/>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176" fontId="6" fillId="0" borderId="1" xfId="0" applyNumberFormat="1" applyFont="1" applyFill="1" applyBorder="1" applyAlignment="1">
      <alignment horizontal="right" vertical="center" wrapText="1" shrinkToFit="1"/>
    </xf>
    <xf numFmtId="176" fontId="6" fillId="0" borderId="1" xfId="0" applyNumberFormat="1" applyFont="1" applyFill="1" applyBorder="1" applyAlignment="1">
      <alignment vertical="center"/>
    </xf>
    <xf numFmtId="0" fontId="6" fillId="0" borderId="0" xfId="0" applyFont="1" applyFill="1" applyBorder="1" applyAlignment="1">
      <alignment horizontal="right"/>
    </xf>
    <xf numFmtId="0" fontId="1" fillId="0" borderId="10"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176" fontId="10" fillId="0" borderId="1" xfId="0" applyNumberFormat="1" applyFont="1" applyFill="1" applyBorder="1" applyAlignment="1">
      <alignment vertical="center"/>
    </xf>
    <xf numFmtId="0" fontId="12" fillId="0" borderId="0" xfId="0" applyFont="1" applyFill="1">
      <alignment vertical="center"/>
    </xf>
    <xf numFmtId="0" fontId="13"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NumberFormat="1" applyFont="1" applyFill="1" applyBorder="1" applyAlignment="1" applyProtection="1">
      <alignment horizontal="right" vertical="center"/>
    </xf>
    <xf numFmtId="0" fontId="1" fillId="0" borderId="14" xfId="0" applyNumberFormat="1" applyFont="1" applyFill="1" applyBorder="1" applyAlignment="1">
      <alignment horizontal="center" vertical="center"/>
    </xf>
    <xf numFmtId="0" fontId="1" fillId="0" borderId="1" xfId="0" applyNumberFormat="1" applyFont="1" applyFill="1" applyBorder="1" applyAlignment="1">
      <alignment horizontal="left" vertical="center"/>
    </xf>
    <xf numFmtId="0" fontId="1" fillId="0" borderId="1" xfId="0" applyNumberFormat="1" applyFont="1" applyFill="1" applyBorder="1" applyAlignment="1">
      <alignment horizontal="center" vertical="center"/>
    </xf>
    <xf numFmtId="4" fontId="1" fillId="0" borderId="1" xfId="0" applyNumberFormat="1" applyFont="1" applyFill="1" applyBorder="1" applyAlignment="1">
      <alignment horizontal="right" vertical="center"/>
    </xf>
    <xf numFmtId="4" fontId="1" fillId="0" borderId="1" xfId="0" applyNumberFormat="1" applyFont="1" applyFill="1" applyBorder="1" applyAlignment="1">
      <alignment horizontal="center" vertical="center"/>
    </xf>
    <xf numFmtId="0" fontId="6" fillId="0" borderId="0" xfId="0" applyNumberFormat="1" applyFont="1" applyFill="1" applyBorder="1" applyAlignment="1">
      <alignment horizontal="left" vertical="center" wrapText="1"/>
    </xf>
    <xf numFmtId="0" fontId="14" fillId="0" borderId="0" xfId="0" applyFont="1" applyFill="1">
      <alignment vertical="center"/>
    </xf>
    <xf numFmtId="0" fontId="13" fillId="0" borderId="0" xfId="0" applyFont="1" applyFill="1" applyBorder="1" applyAlignment="1">
      <alignment vertical="center"/>
    </xf>
    <xf numFmtId="0" fontId="15" fillId="0" borderId="1" xfId="0" applyNumberFormat="1" applyFont="1" applyFill="1" applyBorder="1" applyAlignment="1">
      <alignment horizontal="left" vertical="center"/>
    </xf>
    <xf numFmtId="3" fontId="1" fillId="0" borderId="1" xfId="0" applyNumberFormat="1" applyFont="1" applyFill="1" applyBorder="1" applyAlignment="1">
      <alignment horizontal="right" vertical="center"/>
    </xf>
    <xf numFmtId="0" fontId="16"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7" fillId="0" borderId="0" xfId="0" applyFont="1" applyFill="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1" fillId="0" borderId="1" xfId="0" applyFont="1" applyFill="1" applyBorder="1" applyAlignment="1">
      <alignment horizontal="center" vertical="center" wrapText="1" shrinkToFit="1"/>
    </xf>
    <xf numFmtId="0" fontId="1" fillId="0" borderId="7" xfId="0" applyFont="1" applyFill="1" applyBorder="1" applyAlignment="1">
      <alignment horizontal="center" vertical="center" wrapText="1" shrinkToFit="1"/>
    </xf>
    <xf numFmtId="0" fontId="1" fillId="0" borderId="11" xfId="0" applyFont="1" applyFill="1" applyBorder="1" applyAlignment="1">
      <alignment horizontal="center" vertical="center" wrapText="1" shrinkToFit="1"/>
    </xf>
    <xf numFmtId="0" fontId="1" fillId="0" borderId="10" xfId="0" applyFont="1" applyFill="1" applyBorder="1" applyAlignment="1">
      <alignment horizontal="center" vertical="center" wrapText="1" shrinkToFit="1"/>
    </xf>
    <xf numFmtId="0" fontId="1" fillId="0" borderId="9" xfId="0" applyFont="1" applyFill="1" applyBorder="1" applyAlignment="1">
      <alignment horizontal="center" vertical="center" wrapText="1" shrinkToFit="1"/>
    </xf>
    <xf numFmtId="0" fontId="1" fillId="0" borderId="13" xfId="0" applyFont="1" applyFill="1" applyBorder="1" applyAlignment="1">
      <alignment horizontal="center" vertical="center" wrapText="1" shrinkToFit="1"/>
    </xf>
    <xf numFmtId="0" fontId="1" fillId="0" borderId="12" xfId="0"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1" fillId="0" borderId="6" xfId="0" applyFont="1" applyFill="1" applyBorder="1" applyAlignment="1">
      <alignment horizontal="center" vertical="center" wrapText="1" shrinkToFit="1"/>
    </xf>
    <xf numFmtId="4" fontId="1" fillId="0" borderId="1" xfId="0" applyNumberFormat="1" applyFont="1" applyFill="1" applyBorder="1" applyAlignment="1">
      <alignment horizontal="right" vertical="center" shrinkToFit="1"/>
    </xf>
    <xf numFmtId="0" fontId="6" fillId="0" borderId="0" xfId="49" applyFont="1" applyFill="1" applyBorder="1" applyAlignment="1" applyProtection="1">
      <alignment horizontal="left" vertical="center"/>
      <protection locked="0"/>
    </xf>
    <xf numFmtId="0" fontId="17" fillId="0" borderId="0" xfId="0" applyFont="1" applyFill="1" applyBorder="1" applyAlignment="1">
      <alignment horizontal="center" vertical="center"/>
    </xf>
    <xf numFmtId="0" fontId="6" fillId="0" borderId="0" xfId="0" applyFont="1" applyFill="1" applyAlignment="1">
      <alignment horizontal="left" vertical="center"/>
    </xf>
    <xf numFmtId="0" fontId="6" fillId="0" borderId="6" xfId="0" applyFont="1" applyFill="1" applyBorder="1" applyAlignment="1">
      <alignment horizontal="center" vertical="center" wrapText="1"/>
    </xf>
    <xf numFmtId="0" fontId="1" fillId="0" borderId="2" xfId="0" applyFont="1" applyFill="1" applyBorder="1" applyAlignment="1">
      <alignment horizontal="center" vertical="center" wrapText="1" shrinkToFit="1"/>
    </xf>
    <xf numFmtId="0" fontId="1" fillId="0" borderId="3"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18" fillId="0" borderId="0" xfId="0" applyFont="1" applyFill="1">
      <alignment vertical="center"/>
    </xf>
    <xf numFmtId="0" fontId="17" fillId="0" borderId="0" xfId="0" applyFont="1" applyFill="1" applyBorder="1" applyAlignment="1">
      <alignment horizontal="center"/>
    </xf>
    <xf numFmtId="0" fontId="1" fillId="0" borderId="0" xfId="0" applyNumberFormat="1" applyFont="1" applyFill="1" applyBorder="1" applyAlignment="1">
      <alignment horizontal="left" vertical="center"/>
    </xf>
    <xf numFmtId="0" fontId="17" fillId="0" borderId="0" xfId="0" applyFont="1" applyFill="1" applyBorder="1" applyAlignment="1"/>
    <xf numFmtId="0" fontId="17" fillId="0" borderId="0" xfId="0" applyFont="1" applyFill="1" applyAlignment="1">
      <alignment horizontal="center"/>
    </xf>
    <xf numFmtId="0" fontId="6" fillId="0" borderId="0" xfId="53" applyFont="1" applyFill="1" applyAlignment="1">
      <alignment vertical="center"/>
    </xf>
    <xf numFmtId="0" fontId="4" fillId="0" borderId="0" xfId="0" applyNumberFormat="1" applyFont="1" applyFill="1" applyBorder="1" applyAlignment="1" applyProtection="1">
      <alignment horizontal="righ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right" vertical="center"/>
    </xf>
    <xf numFmtId="0" fontId="4" fillId="0" borderId="0" xfId="0" applyFont="1" applyFill="1" applyAlignment="1">
      <alignment vertical="center"/>
    </xf>
    <xf numFmtId="0" fontId="12" fillId="0" borderId="0" xfId="0" applyFont="1" applyFill="1" applyAlignment="1">
      <alignment vertical="center"/>
    </xf>
    <xf numFmtId="0" fontId="6" fillId="0" borderId="0" xfId="0" applyFont="1" applyFill="1" applyAlignment="1"/>
    <xf numFmtId="0" fontId="1" fillId="0" borderId="15" xfId="0" applyNumberFormat="1" applyFont="1" applyFill="1" applyBorder="1" applyAlignment="1">
      <alignment horizontal="center" vertical="center" wrapText="1"/>
    </xf>
    <xf numFmtId="0" fontId="1" fillId="0" borderId="15" xfId="0" applyNumberFormat="1" applyFont="1" applyFill="1" applyBorder="1" applyAlignment="1">
      <alignment horizontal="center" vertical="center"/>
    </xf>
    <xf numFmtId="4" fontId="1" fillId="0" borderId="15" xfId="0" applyNumberFormat="1" applyFont="1" applyFill="1" applyBorder="1" applyAlignment="1">
      <alignment horizontal="right" vertical="center"/>
    </xf>
    <xf numFmtId="0" fontId="1" fillId="0" borderId="15" xfId="0" applyNumberFormat="1" applyFont="1" applyFill="1" applyBorder="1" applyAlignment="1">
      <alignment horizontal="left" vertical="center"/>
    </xf>
    <xf numFmtId="0" fontId="1" fillId="0" borderId="16" xfId="0" applyNumberFormat="1" applyFont="1" applyFill="1" applyBorder="1" applyAlignment="1">
      <alignment horizontal="left" vertical="center"/>
    </xf>
    <xf numFmtId="4" fontId="1" fillId="0" borderId="16" xfId="0" applyNumberFormat="1" applyFont="1" applyFill="1" applyBorder="1" applyAlignment="1">
      <alignment horizontal="right" vertical="center"/>
    </xf>
    <xf numFmtId="0" fontId="1" fillId="0" borderId="17" xfId="0" applyNumberFormat="1" applyFont="1" applyFill="1" applyBorder="1" applyAlignment="1">
      <alignment horizontal="left" vertical="center"/>
    </xf>
    <xf numFmtId="4" fontId="1" fillId="0" borderId="17" xfId="0" applyNumberFormat="1" applyFont="1" applyFill="1" applyBorder="1" applyAlignment="1">
      <alignment horizontal="right" vertical="center"/>
    </xf>
    <xf numFmtId="0" fontId="1" fillId="0" borderId="18" xfId="0" applyNumberFormat="1" applyFont="1" applyFill="1" applyBorder="1" applyAlignment="1">
      <alignment horizontal="left" vertical="center"/>
    </xf>
    <xf numFmtId="4" fontId="1" fillId="0" borderId="18" xfId="0" applyNumberFormat="1" applyFont="1" applyFill="1" applyBorder="1" applyAlignment="1">
      <alignment horizontal="right" vertical="center"/>
    </xf>
    <xf numFmtId="0" fontId="6" fillId="0" borderId="0" xfId="0" applyFont="1" applyFill="1" applyAlignment="1">
      <alignment horizontal="right"/>
    </xf>
    <xf numFmtId="0" fontId="17" fillId="0" borderId="0" xfId="0" applyFont="1" applyFill="1" applyAlignment="1"/>
    <xf numFmtId="0" fontId="4" fillId="0" borderId="0" xfId="0" applyFont="1" applyFill="1">
      <alignment vertical="center"/>
    </xf>
    <xf numFmtId="0" fontId="12" fillId="0" borderId="0" xfId="0" applyFont="1" applyFill="1" applyBorder="1">
      <alignment vertical="center"/>
    </xf>
    <xf numFmtId="0" fontId="4" fillId="0" borderId="1" xfId="50" applyFont="1" applyFill="1" applyBorder="1" applyAlignment="1" quotePrefix="1">
      <alignment horizontal="center" vertical="center" wrapText="1"/>
    </xf>
    <xf numFmtId="49" fontId="4" fillId="0" borderId="1" xfId="50" applyNumberFormat="1"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 name="常规 2 4" xfId="51"/>
    <cellStyle name="常规 3" xfId="52"/>
    <cellStyle name="常规 9" xfId="53"/>
    <cellStyle name="常规_04-分类改革-预算表"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tyles" Target="styles.xml"/><Relationship Id="rId44" Type="http://schemas.openxmlformats.org/officeDocument/2006/relationships/sharedStrings" Target="sharedStrings.xml"/><Relationship Id="rId43" Type="http://schemas.openxmlformats.org/officeDocument/2006/relationships/theme" Target="theme/theme1.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1"/>
  <sheetViews>
    <sheetView workbookViewId="0">
      <pane ySplit="6" topLeftCell="A7" activePane="bottomLeft" state="frozen"/>
      <selection/>
      <selection pane="bottomLeft" activeCell="J12" sqref="J12"/>
    </sheetView>
  </sheetViews>
  <sheetFormatPr defaultColWidth="9" defaultRowHeight="13.5" outlineLevelCol="5"/>
  <cols>
    <col min="1" max="1" width="32.1083333333333" style="95" customWidth="1"/>
    <col min="2" max="2" width="4.775" style="95" customWidth="1"/>
    <col min="3" max="3" width="19.4416666666667" style="95" customWidth="1"/>
    <col min="4" max="4" width="32.6666666666667" style="95" customWidth="1"/>
    <col min="5" max="5" width="4.775" style="95" customWidth="1"/>
    <col min="6" max="6" width="18.6666666666667" style="95" customWidth="1"/>
    <col min="7" max="16384" width="9" style="95"/>
  </cols>
  <sheetData>
    <row r="1" ht="27" spans="1:6">
      <c r="A1" s="135" t="s">
        <v>0</v>
      </c>
      <c r="B1" s="135"/>
      <c r="C1" s="135"/>
      <c r="D1" s="135"/>
      <c r="E1" s="135"/>
      <c r="F1" s="135"/>
    </row>
    <row r="2" s="155" customFormat="1" ht="12.75" spans="1:6">
      <c r="A2" s="2"/>
      <c r="B2" s="2"/>
      <c r="C2" s="2"/>
      <c r="D2" s="2"/>
      <c r="E2" s="2"/>
      <c r="F2" s="88" t="s">
        <v>1</v>
      </c>
    </row>
    <row r="3" s="155" customFormat="1" ht="12.75" spans="1:6">
      <c r="A3" s="63" t="s">
        <v>2</v>
      </c>
      <c r="B3" s="2"/>
      <c r="C3" s="64"/>
      <c r="D3" s="2"/>
      <c r="E3" s="2"/>
      <c r="F3" s="88" t="s">
        <v>3</v>
      </c>
    </row>
    <row r="4" ht="19.5" customHeight="1" spans="1:6">
      <c r="A4" s="99" t="s">
        <v>4</v>
      </c>
      <c r="B4" s="99"/>
      <c r="C4" s="99"/>
      <c r="D4" s="99" t="s">
        <v>5</v>
      </c>
      <c r="E4" s="99"/>
      <c r="F4" s="99"/>
    </row>
    <row r="5" ht="19.5" customHeight="1" spans="1:6">
      <c r="A5" s="101" t="s">
        <v>6</v>
      </c>
      <c r="B5" s="101" t="s">
        <v>7</v>
      </c>
      <c r="C5" s="101" t="s">
        <v>8</v>
      </c>
      <c r="D5" s="101" t="s">
        <v>9</v>
      </c>
      <c r="E5" s="101" t="s">
        <v>7</v>
      </c>
      <c r="F5" s="101" t="s">
        <v>8</v>
      </c>
    </row>
    <row r="6" ht="19.5" customHeight="1" spans="1:6">
      <c r="A6" s="101" t="s">
        <v>10</v>
      </c>
      <c r="B6" s="101"/>
      <c r="C6" s="101" t="s">
        <v>11</v>
      </c>
      <c r="D6" s="101" t="s">
        <v>10</v>
      </c>
      <c r="E6" s="101"/>
      <c r="F6" s="101" t="s">
        <v>12</v>
      </c>
    </row>
    <row r="7" ht="19.5" customHeight="1" spans="1:6">
      <c r="A7" s="100" t="s">
        <v>13</v>
      </c>
      <c r="B7" s="101" t="s">
        <v>11</v>
      </c>
      <c r="C7" s="102">
        <v>57666942.76</v>
      </c>
      <c r="D7" s="100" t="s">
        <v>14</v>
      </c>
      <c r="E7" s="101" t="s">
        <v>15</v>
      </c>
      <c r="F7" s="102"/>
    </row>
    <row r="8" ht="19.5" customHeight="1" spans="1:6">
      <c r="A8" s="100" t="s">
        <v>16</v>
      </c>
      <c r="B8" s="101" t="s">
        <v>12</v>
      </c>
      <c r="C8" s="102"/>
      <c r="D8" s="100" t="s">
        <v>17</v>
      </c>
      <c r="E8" s="101" t="s">
        <v>18</v>
      </c>
      <c r="F8" s="102"/>
    </row>
    <row r="9" ht="19.5" customHeight="1" spans="1:6">
      <c r="A9" s="100" t="s">
        <v>19</v>
      </c>
      <c r="B9" s="101" t="s">
        <v>20</v>
      </c>
      <c r="C9" s="102"/>
      <c r="D9" s="100" t="s">
        <v>21</v>
      </c>
      <c r="E9" s="101" t="s">
        <v>22</v>
      </c>
      <c r="F9" s="102"/>
    </row>
    <row r="10" ht="19.5" customHeight="1" spans="1:6">
      <c r="A10" s="100" t="s">
        <v>23</v>
      </c>
      <c r="B10" s="101" t="s">
        <v>24</v>
      </c>
      <c r="C10" s="102">
        <v>0</v>
      </c>
      <c r="D10" s="100" t="s">
        <v>25</v>
      </c>
      <c r="E10" s="101" t="s">
        <v>26</v>
      </c>
      <c r="F10" s="102"/>
    </row>
    <row r="11" ht="19.5" customHeight="1" spans="1:6">
      <c r="A11" s="100" t="s">
        <v>27</v>
      </c>
      <c r="B11" s="101" t="s">
        <v>28</v>
      </c>
      <c r="C11" s="102">
        <v>44568399.2</v>
      </c>
      <c r="D11" s="100" t="s">
        <v>29</v>
      </c>
      <c r="E11" s="101" t="s">
        <v>30</v>
      </c>
      <c r="F11" s="102">
        <v>101968938.64</v>
      </c>
    </row>
    <row r="12" ht="19.5" customHeight="1" spans="1:6">
      <c r="A12" s="100" t="s">
        <v>31</v>
      </c>
      <c r="B12" s="101" t="s">
        <v>32</v>
      </c>
      <c r="C12" s="102">
        <v>160500</v>
      </c>
      <c r="D12" s="100" t="s">
        <v>33</v>
      </c>
      <c r="E12" s="101" t="s">
        <v>34</v>
      </c>
      <c r="F12" s="102"/>
    </row>
    <row r="13" ht="19.5" customHeight="1" spans="1:6">
      <c r="A13" s="100" t="s">
        <v>35</v>
      </c>
      <c r="B13" s="101" t="s">
        <v>36</v>
      </c>
      <c r="C13" s="102">
        <v>0</v>
      </c>
      <c r="D13" s="100" t="s">
        <v>37</v>
      </c>
      <c r="E13" s="101" t="s">
        <v>38</v>
      </c>
      <c r="F13" s="102"/>
    </row>
    <row r="14" ht="19.5" customHeight="1" spans="1:6">
      <c r="A14" s="100" t="s">
        <v>39</v>
      </c>
      <c r="B14" s="101" t="s">
        <v>40</v>
      </c>
      <c r="C14" s="102">
        <v>10286026.84</v>
      </c>
      <c r="D14" s="100" t="s">
        <v>41</v>
      </c>
      <c r="E14" s="101" t="s">
        <v>42</v>
      </c>
      <c r="F14" s="102">
        <v>4518708.29</v>
      </c>
    </row>
    <row r="15" ht="19.5" customHeight="1" spans="1:6">
      <c r="A15" s="100"/>
      <c r="B15" s="101" t="s">
        <v>43</v>
      </c>
      <c r="C15" s="139"/>
      <c r="D15" s="100" t="s">
        <v>44</v>
      </c>
      <c r="E15" s="101" t="s">
        <v>45</v>
      </c>
      <c r="F15" s="102">
        <v>8527582.88</v>
      </c>
    </row>
    <row r="16" ht="19.5" customHeight="1" spans="1:6">
      <c r="A16" s="100"/>
      <c r="B16" s="101" t="s">
        <v>46</v>
      </c>
      <c r="C16" s="139"/>
      <c r="D16" s="100" t="s">
        <v>47</v>
      </c>
      <c r="E16" s="101" t="s">
        <v>48</v>
      </c>
      <c r="F16" s="102"/>
    </row>
    <row r="17" ht="19.5" customHeight="1" spans="1:6">
      <c r="A17" s="100"/>
      <c r="B17" s="101" t="s">
        <v>49</v>
      </c>
      <c r="C17" s="139"/>
      <c r="D17" s="100" t="s">
        <v>50</v>
      </c>
      <c r="E17" s="101" t="s">
        <v>51</v>
      </c>
      <c r="F17" s="102"/>
    </row>
    <row r="18" ht="19.5" customHeight="1" spans="1:6">
      <c r="A18" s="100"/>
      <c r="B18" s="101" t="s">
        <v>52</v>
      </c>
      <c r="C18" s="139"/>
      <c r="D18" s="100" t="s">
        <v>53</v>
      </c>
      <c r="E18" s="101" t="s">
        <v>54</v>
      </c>
      <c r="F18" s="102"/>
    </row>
    <row r="19" ht="19.5" customHeight="1" spans="1:6">
      <c r="A19" s="100"/>
      <c r="B19" s="101" t="s">
        <v>55</v>
      </c>
      <c r="C19" s="139"/>
      <c r="D19" s="100" t="s">
        <v>56</v>
      </c>
      <c r="E19" s="101" t="s">
        <v>57</v>
      </c>
      <c r="F19" s="102"/>
    </row>
    <row r="20" ht="19.5" customHeight="1" spans="1:6">
      <c r="A20" s="100"/>
      <c r="B20" s="101" t="s">
        <v>58</v>
      </c>
      <c r="C20" s="139"/>
      <c r="D20" s="100" t="s">
        <v>59</v>
      </c>
      <c r="E20" s="101" t="s">
        <v>60</v>
      </c>
      <c r="F20" s="102"/>
    </row>
    <row r="21" ht="19.5" customHeight="1" spans="1:6">
      <c r="A21" s="100"/>
      <c r="B21" s="101" t="s">
        <v>61</v>
      </c>
      <c r="C21" s="139"/>
      <c r="D21" s="100" t="s">
        <v>62</v>
      </c>
      <c r="E21" s="101" t="s">
        <v>63</v>
      </c>
      <c r="F21" s="102"/>
    </row>
    <row r="22" ht="19.5" customHeight="1" spans="1:6">
      <c r="A22" s="100"/>
      <c r="B22" s="101" t="s">
        <v>64</v>
      </c>
      <c r="C22" s="139"/>
      <c r="D22" s="100" t="s">
        <v>65</v>
      </c>
      <c r="E22" s="101" t="s">
        <v>66</v>
      </c>
      <c r="F22" s="102"/>
    </row>
    <row r="23" ht="19.5" customHeight="1" spans="1:6">
      <c r="A23" s="100"/>
      <c r="B23" s="101" t="s">
        <v>67</v>
      </c>
      <c r="C23" s="139"/>
      <c r="D23" s="100" t="s">
        <v>68</v>
      </c>
      <c r="E23" s="101" t="s">
        <v>69</v>
      </c>
      <c r="F23" s="102"/>
    </row>
    <row r="24" ht="19.5" customHeight="1" spans="1:6">
      <c r="A24" s="100"/>
      <c r="B24" s="101" t="s">
        <v>70</v>
      </c>
      <c r="C24" s="139"/>
      <c r="D24" s="100" t="s">
        <v>71</v>
      </c>
      <c r="E24" s="101" t="s">
        <v>72</v>
      </c>
      <c r="F24" s="102"/>
    </row>
    <row r="25" ht="19.5" customHeight="1" spans="1:6">
      <c r="A25" s="100"/>
      <c r="B25" s="101" t="s">
        <v>73</v>
      </c>
      <c r="C25" s="139"/>
      <c r="D25" s="100" t="s">
        <v>74</v>
      </c>
      <c r="E25" s="101" t="s">
        <v>75</v>
      </c>
      <c r="F25" s="102">
        <v>2541749</v>
      </c>
    </row>
    <row r="26" ht="19.5" customHeight="1" spans="1:6">
      <c r="A26" s="100"/>
      <c r="B26" s="101" t="s">
        <v>76</v>
      </c>
      <c r="C26" s="139"/>
      <c r="D26" s="100" t="s">
        <v>77</v>
      </c>
      <c r="E26" s="101" t="s">
        <v>78</v>
      </c>
      <c r="F26" s="102"/>
    </row>
    <row r="27" ht="19.5" customHeight="1" spans="1:6">
      <c r="A27" s="100"/>
      <c r="B27" s="101" t="s">
        <v>79</v>
      </c>
      <c r="C27" s="139"/>
      <c r="D27" s="100" t="s">
        <v>80</v>
      </c>
      <c r="E27" s="101" t="s">
        <v>81</v>
      </c>
      <c r="F27" s="102"/>
    </row>
    <row r="28" ht="19.5" customHeight="1" spans="1:6">
      <c r="A28" s="100"/>
      <c r="B28" s="101" t="s">
        <v>82</v>
      </c>
      <c r="C28" s="139"/>
      <c r="D28" s="100" t="s">
        <v>83</v>
      </c>
      <c r="E28" s="101" t="s">
        <v>84</v>
      </c>
      <c r="F28" s="102"/>
    </row>
    <row r="29" ht="19.5" customHeight="1" spans="1:6">
      <c r="A29" s="100"/>
      <c r="B29" s="101" t="s">
        <v>85</v>
      </c>
      <c r="C29" s="139"/>
      <c r="D29" s="100" t="s">
        <v>86</v>
      </c>
      <c r="E29" s="101" t="s">
        <v>87</v>
      </c>
      <c r="F29" s="102"/>
    </row>
    <row r="30" ht="19.5" customHeight="1" spans="1:6">
      <c r="A30" s="101"/>
      <c r="B30" s="101" t="s">
        <v>88</v>
      </c>
      <c r="C30" s="139"/>
      <c r="D30" s="100" t="s">
        <v>89</v>
      </c>
      <c r="E30" s="101" t="s">
        <v>90</v>
      </c>
      <c r="F30" s="102"/>
    </row>
    <row r="31" ht="19.5" customHeight="1" spans="1:6">
      <c r="A31" s="101"/>
      <c r="B31" s="101" t="s">
        <v>91</v>
      </c>
      <c r="C31" s="139"/>
      <c r="D31" s="100" t="s">
        <v>92</v>
      </c>
      <c r="E31" s="101" t="s">
        <v>93</v>
      </c>
      <c r="F31" s="102"/>
    </row>
    <row r="32" ht="19.5" customHeight="1" spans="1:6">
      <c r="A32" s="101"/>
      <c r="B32" s="101" t="s">
        <v>94</v>
      </c>
      <c r="C32" s="139"/>
      <c r="D32" s="100" t="s">
        <v>95</v>
      </c>
      <c r="E32" s="101" t="s">
        <v>96</v>
      </c>
      <c r="F32" s="102"/>
    </row>
    <row r="33" ht="19.5" customHeight="1" spans="1:6">
      <c r="A33" s="101" t="s">
        <v>97</v>
      </c>
      <c r="B33" s="101" t="s">
        <v>98</v>
      </c>
      <c r="C33" s="102">
        <v>112681868.8</v>
      </c>
      <c r="D33" s="101" t="s">
        <v>99</v>
      </c>
      <c r="E33" s="101" t="s">
        <v>100</v>
      </c>
      <c r="F33" s="102">
        <v>117556978.81</v>
      </c>
    </row>
    <row r="34" ht="19.5" customHeight="1" spans="1:6">
      <c r="A34" s="100" t="s">
        <v>101</v>
      </c>
      <c r="B34" s="101" t="s">
        <v>102</v>
      </c>
      <c r="C34" s="102"/>
      <c r="D34" s="100" t="s">
        <v>103</v>
      </c>
      <c r="E34" s="101" t="s">
        <v>104</v>
      </c>
      <c r="F34" s="102"/>
    </row>
    <row r="35" ht="19.5" customHeight="1" spans="1:6">
      <c r="A35" s="100" t="s">
        <v>105</v>
      </c>
      <c r="B35" s="101" t="s">
        <v>106</v>
      </c>
      <c r="C35" s="102">
        <v>9440443.92</v>
      </c>
      <c r="D35" s="100" t="s">
        <v>107</v>
      </c>
      <c r="E35" s="101" t="s">
        <v>108</v>
      </c>
      <c r="F35" s="102">
        <v>4565333.91</v>
      </c>
    </row>
    <row r="36" ht="19.5" customHeight="1" spans="1:6">
      <c r="A36" s="101" t="s">
        <v>109</v>
      </c>
      <c r="B36" s="101" t="s">
        <v>110</v>
      </c>
      <c r="C36" s="102">
        <v>122122312.72</v>
      </c>
      <c r="D36" s="101" t="s">
        <v>109</v>
      </c>
      <c r="E36" s="101" t="s">
        <v>111</v>
      </c>
      <c r="F36" s="102">
        <v>122122312.72</v>
      </c>
    </row>
    <row r="37" ht="19.5" customHeight="1" spans="1:6">
      <c r="A37" s="133" t="s">
        <v>112</v>
      </c>
      <c r="B37" s="133"/>
      <c r="C37" s="133"/>
      <c r="D37" s="133"/>
      <c r="E37" s="133"/>
      <c r="F37" s="133"/>
    </row>
    <row r="38" spans="1:6">
      <c r="A38" s="156" t="s">
        <v>113</v>
      </c>
      <c r="B38" s="156"/>
      <c r="C38" s="156"/>
      <c r="D38" s="156"/>
      <c r="E38" s="156"/>
      <c r="F38" s="156"/>
    </row>
    <row r="39" spans="1:6">
      <c r="A39" s="156"/>
      <c r="B39" s="156"/>
      <c r="C39" s="156"/>
      <c r="D39" s="156"/>
      <c r="E39" s="156"/>
      <c r="F39" s="156"/>
    </row>
    <row r="40" spans="1:6">
      <c r="A40" s="156"/>
      <c r="B40" s="156"/>
      <c r="C40" s="156"/>
      <c r="D40" s="156"/>
      <c r="E40" s="156"/>
      <c r="F40" s="156"/>
    </row>
    <row r="41" spans="1:6">
      <c r="A41" s="156"/>
      <c r="B41" s="156"/>
      <c r="C41" s="156"/>
      <c r="D41" s="156"/>
      <c r="E41" s="156"/>
      <c r="F41" s="156"/>
    </row>
  </sheetData>
  <mergeCells count="4">
    <mergeCell ref="A1:F1"/>
    <mergeCell ref="A4:C4"/>
    <mergeCell ref="D4:F4"/>
    <mergeCell ref="A37:F37"/>
  </mergeCells>
  <pageMargins left="0.7" right="0.7" top="0.75" bottom="0.75" header="0.3" footer="0.3"/>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1"/>
  <sheetViews>
    <sheetView topLeftCell="A3" workbookViewId="0">
      <selection activeCell="C13" sqref="C13"/>
    </sheetView>
  </sheetViews>
  <sheetFormatPr defaultColWidth="9" defaultRowHeight="13.5" outlineLevelCol="4"/>
  <cols>
    <col min="1" max="1" width="39.2166666666667" style="95" customWidth="1"/>
    <col min="2" max="2" width="6.10833333333333" style="95" customWidth="1"/>
    <col min="3" max="5" width="15" style="95" customWidth="1"/>
    <col min="6" max="16384" width="9" style="95"/>
  </cols>
  <sheetData>
    <row r="1" s="105" customFormat="1" ht="22.5" spans="1:5">
      <c r="A1" s="106" t="s">
        <v>462</v>
      </c>
      <c r="B1" s="106"/>
      <c r="C1" s="106"/>
      <c r="D1" s="106"/>
      <c r="E1" s="106"/>
    </row>
    <row r="2" spans="1:5">
      <c r="A2" s="97"/>
      <c r="B2" s="97"/>
      <c r="C2" s="97"/>
      <c r="D2" s="97"/>
      <c r="E2" s="98" t="s">
        <v>463</v>
      </c>
    </row>
    <row r="3" spans="1:5">
      <c r="A3" s="63" t="s">
        <v>2</v>
      </c>
      <c r="B3" s="97"/>
      <c r="C3" s="97"/>
      <c r="D3" s="97"/>
      <c r="E3" s="98" t="s">
        <v>236</v>
      </c>
    </row>
    <row r="4" ht="15" customHeight="1" spans="1:5">
      <c r="A4" s="99" t="s">
        <v>464</v>
      </c>
      <c r="B4" s="99" t="s">
        <v>7</v>
      </c>
      <c r="C4" s="99" t="s">
        <v>465</v>
      </c>
      <c r="D4" s="99" t="s">
        <v>466</v>
      </c>
      <c r="E4" s="99" t="s">
        <v>467</v>
      </c>
    </row>
    <row r="5" ht="15" customHeight="1" spans="1:5">
      <c r="A5" s="101" t="s">
        <v>468</v>
      </c>
      <c r="B5" s="101"/>
      <c r="C5" s="101" t="s">
        <v>11</v>
      </c>
      <c r="D5" s="101" t="s">
        <v>12</v>
      </c>
      <c r="E5" s="101" t="s">
        <v>20</v>
      </c>
    </row>
    <row r="6" ht="15" customHeight="1" spans="1:5">
      <c r="A6" s="107" t="s">
        <v>469</v>
      </c>
      <c r="B6" s="101" t="s">
        <v>11</v>
      </c>
      <c r="C6" s="101" t="s">
        <v>470</v>
      </c>
      <c r="D6" s="101" t="s">
        <v>470</v>
      </c>
      <c r="E6" s="101" t="s">
        <v>470</v>
      </c>
    </row>
    <row r="7" ht="15" customHeight="1" spans="1:5">
      <c r="A7" s="100" t="s">
        <v>471</v>
      </c>
      <c r="B7" s="101" t="s">
        <v>12</v>
      </c>
      <c r="C7" s="102">
        <v>101000</v>
      </c>
      <c r="D7" s="102">
        <v>101000</v>
      </c>
      <c r="E7" s="102">
        <v>52864.1</v>
      </c>
    </row>
    <row r="8" ht="15" customHeight="1" spans="1:5">
      <c r="A8" s="100" t="s">
        <v>472</v>
      </c>
      <c r="B8" s="101" t="s">
        <v>20</v>
      </c>
      <c r="C8" s="102"/>
      <c r="D8" s="102"/>
      <c r="E8" s="102"/>
    </row>
    <row r="9" ht="15" customHeight="1" spans="1:5">
      <c r="A9" s="100" t="s">
        <v>473</v>
      </c>
      <c r="B9" s="101" t="s">
        <v>24</v>
      </c>
      <c r="C9" s="102">
        <v>69000</v>
      </c>
      <c r="D9" s="102">
        <v>69000</v>
      </c>
      <c r="E9" s="102">
        <v>48525.1</v>
      </c>
    </row>
    <row r="10" ht="15" customHeight="1" spans="1:5">
      <c r="A10" s="100" t="s">
        <v>474</v>
      </c>
      <c r="B10" s="101" t="s">
        <v>28</v>
      </c>
      <c r="C10" s="102"/>
      <c r="D10" s="102"/>
      <c r="E10" s="102"/>
    </row>
    <row r="11" ht="15" customHeight="1" spans="1:5">
      <c r="A11" s="100" t="s">
        <v>475</v>
      </c>
      <c r="B11" s="101" t="s">
        <v>32</v>
      </c>
      <c r="C11" s="102">
        <v>69000</v>
      </c>
      <c r="D11" s="102">
        <v>69000</v>
      </c>
      <c r="E11" s="102">
        <v>48525.1</v>
      </c>
    </row>
    <row r="12" ht="15" customHeight="1" spans="1:5">
      <c r="A12" s="100" t="s">
        <v>476</v>
      </c>
      <c r="B12" s="101" t="s">
        <v>36</v>
      </c>
      <c r="C12" s="102">
        <v>32000</v>
      </c>
      <c r="D12" s="102">
        <v>32000</v>
      </c>
      <c r="E12" s="102">
        <v>4339</v>
      </c>
    </row>
    <row r="13" ht="15" customHeight="1" spans="1:5">
      <c r="A13" s="100" t="s">
        <v>477</v>
      </c>
      <c r="B13" s="101" t="s">
        <v>40</v>
      </c>
      <c r="C13" s="101" t="s">
        <v>470</v>
      </c>
      <c r="D13" s="101" t="s">
        <v>470</v>
      </c>
      <c r="E13" s="102">
        <v>4339</v>
      </c>
    </row>
    <row r="14" ht="15" customHeight="1" spans="1:5">
      <c r="A14" s="100" t="s">
        <v>478</v>
      </c>
      <c r="B14" s="101" t="s">
        <v>43</v>
      </c>
      <c r="C14" s="101" t="s">
        <v>470</v>
      </c>
      <c r="D14" s="101" t="s">
        <v>470</v>
      </c>
      <c r="E14" s="102"/>
    </row>
    <row r="15" ht="15" customHeight="1" spans="1:5">
      <c r="A15" s="100" t="s">
        <v>479</v>
      </c>
      <c r="B15" s="101" t="s">
        <v>46</v>
      </c>
      <c r="C15" s="101" t="s">
        <v>470</v>
      </c>
      <c r="D15" s="101" t="s">
        <v>470</v>
      </c>
      <c r="E15" s="102"/>
    </row>
    <row r="16" ht="15" customHeight="1" spans="1:5">
      <c r="A16" s="100" t="s">
        <v>480</v>
      </c>
      <c r="B16" s="101" t="s">
        <v>49</v>
      </c>
      <c r="C16" s="101" t="s">
        <v>470</v>
      </c>
      <c r="D16" s="101" t="s">
        <v>470</v>
      </c>
      <c r="E16" s="101" t="s">
        <v>470</v>
      </c>
    </row>
    <row r="17" ht="15" customHeight="1" spans="1:5">
      <c r="A17" s="100" t="s">
        <v>481</v>
      </c>
      <c r="B17" s="101" t="s">
        <v>52</v>
      </c>
      <c r="C17" s="101" t="s">
        <v>470</v>
      </c>
      <c r="D17" s="101" t="s">
        <v>470</v>
      </c>
      <c r="E17" s="108"/>
    </row>
    <row r="18" ht="15" customHeight="1" spans="1:5">
      <c r="A18" s="100" t="s">
        <v>482</v>
      </c>
      <c r="B18" s="101" t="s">
        <v>55</v>
      </c>
      <c r="C18" s="101" t="s">
        <v>470</v>
      </c>
      <c r="D18" s="101" t="s">
        <v>470</v>
      </c>
      <c r="E18" s="108"/>
    </row>
    <row r="19" ht="15" customHeight="1" spans="1:5">
      <c r="A19" s="100" t="s">
        <v>483</v>
      </c>
      <c r="B19" s="101" t="s">
        <v>58</v>
      </c>
      <c r="C19" s="101" t="s">
        <v>470</v>
      </c>
      <c r="D19" s="101" t="s">
        <v>470</v>
      </c>
      <c r="E19" s="108"/>
    </row>
    <row r="20" ht="15" customHeight="1" spans="1:5">
      <c r="A20" s="100" t="s">
        <v>484</v>
      </c>
      <c r="B20" s="101" t="s">
        <v>61</v>
      </c>
      <c r="C20" s="101" t="s">
        <v>470</v>
      </c>
      <c r="D20" s="101" t="s">
        <v>470</v>
      </c>
      <c r="E20" s="108">
        <v>3</v>
      </c>
    </row>
    <row r="21" ht="15" customHeight="1" spans="1:5">
      <c r="A21" s="100" t="s">
        <v>485</v>
      </c>
      <c r="B21" s="101" t="s">
        <v>64</v>
      </c>
      <c r="C21" s="101" t="s">
        <v>470</v>
      </c>
      <c r="D21" s="101" t="s">
        <v>470</v>
      </c>
      <c r="E21" s="108">
        <v>7</v>
      </c>
    </row>
    <row r="22" ht="15" customHeight="1" spans="1:5">
      <c r="A22" s="100" t="s">
        <v>486</v>
      </c>
      <c r="B22" s="101" t="s">
        <v>67</v>
      </c>
      <c r="C22" s="101" t="s">
        <v>470</v>
      </c>
      <c r="D22" s="101" t="s">
        <v>470</v>
      </c>
      <c r="E22" s="108"/>
    </row>
    <row r="23" ht="15" customHeight="1" spans="1:5">
      <c r="A23" s="100" t="s">
        <v>487</v>
      </c>
      <c r="B23" s="101" t="s">
        <v>70</v>
      </c>
      <c r="C23" s="101" t="s">
        <v>470</v>
      </c>
      <c r="D23" s="101" t="s">
        <v>470</v>
      </c>
      <c r="E23" s="108">
        <v>62</v>
      </c>
    </row>
    <row r="24" ht="15" customHeight="1" spans="1:5">
      <c r="A24" s="100" t="s">
        <v>488</v>
      </c>
      <c r="B24" s="101" t="s">
        <v>73</v>
      </c>
      <c r="C24" s="101" t="s">
        <v>470</v>
      </c>
      <c r="D24" s="101" t="s">
        <v>470</v>
      </c>
      <c r="E24" s="108"/>
    </row>
    <row r="25" ht="15" customHeight="1" spans="1:5">
      <c r="A25" s="100" t="s">
        <v>489</v>
      </c>
      <c r="B25" s="101" t="s">
        <v>76</v>
      </c>
      <c r="C25" s="101" t="s">
        <v>470</v>
      </c>
      <c r="D25" s="101" t="s">
        <v>470</v>
      </c>
      <c r="E25" s="108"/>
    </row>
    <row r="26" ht="15" customHeight="1" spans="1:5">
      <c r="A26" s="100" t="s">
        <v>490</v>
      </c>
      <c r="B26" s="101" t="s">
        <v>79</v>
      </c>
      <c r="C26" s="101" t="s">
        <v>470</v>
      </c>
      <c r="D26" s="101" t="s">
        <v>470</v>
      </c>
      <c r="E26" s="108"/>
    </row>
    <row r="27" ht="15" customHeight="1" spans="1:5">
      <c r="A27" s="107" t="s">
        <v>491</v>
      </c>
      <c r="B27" s="101" t="s">
        <v>82</v>
      </c>
      <c r="C27" s="101" t="s">
        <v>470</v>
      </c>
      <c r="D27" s="101" t="s">
        <v>470</v>
      </c>
      <c r="E27" s="102"/>
    </row>
    <row r="28" ht="15" customHeight="1" spans="1:5">
      <c r="A28" s="100" t="s">
        <v>492</v>
      </c>
      <c r="B28" s="101" t="s">
        <v>85</v>
      </c>
      <c r="C28" s="101" t="s">
        <v>470</v>
      </c>
      <c r="D28" s="101" t="s">
        <v>470</v>
      </c>
      <c r="E28" s="102"/>
    </row>
    <row r="29" ht="15" customHeight="1" spans="1:5">
      <c r="A29" s="100" t="s">
        <v>493</v>
      </c>
      <c r="B29" s="101" t="s">
        <v>88</v>
      </c>
      <c r="C29" s="101" t="s">
        <v>470</v>
      </c>
      <c r="D29" s="101" t="s">
        <v>470</v>
      </c>
      <c r="E29" s="102"/>
    </row>
    <row r="30" ht="41.25" customHeight="1" spans="1:5">
      <c r="A30" s="104" t="s">
        <v>494</v>
      </c>
      <c r="B30" s="104"/>
      <c r="C30" s="104"/>
      <c r="D30" s="104"/>
      <c r="E30" s="104"/>
    </row>
    <row r="31" ht="30" customHeight="1" spans="1:5">
      <c r="A31" s="104" t="s">
        <v>495</v>
      </c>
      <c r="B31" s="104"/>
      <c r="C31" s="104"/>
      <c r="D31" s="104"/>
      <c r="E31" s="104"/>
    </row>
  </sheetData>
  <mergeCells count="3">
    <mergeCell ref="A30:E30"/>
    <mergeCell ref="A31:E31"/>
    <mergeCell ref="B4:B5"/>
  </mergeCells>
  <pageMargins left="0.7" right="0.7" top="0.75" bottom="0.75" header="0.3" footer="0.3"/>
  <pageSetup paperSize="9" scale="98"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6"/>
  <sheetViews>
    <sheetView workbookViewId="0">
      <selection activeCell="G12" sqref="G12"/>
    </sheetView>
  </sheetViews>
  <sheetFormatPr defaultColWidth="9" defaultRowHeight="13.5" outlineLevelCol="4"/>
  <cols>
    <col min="1" max="1" width="30.1083333333333" style="95" customWidth="1"/>
    <col min="2" max="2" width="11" style="95" customWidth="1"/>
    <col min="3" max="3" width="16.4416666666667" style="95" customWidth="1"/>
    <col min="4" max="4" width="16.2166666666667" style="95" customWidth="1"/>
    <col min="5" max="5" width="18" style="95" customWidth="1"/>
    <col min="6" max="16384" width="9" style="95"/>
  </cols>
  <sheetData>
    <row r="1" ht="22.5" spans="1:5">
      <c r="A1" s="96" t="s">
        <v>496</v>
      </c>
      <c r="B1" s="96"/>
      <c r="C1" s="96"/>
      <c r="D1" s="96"/>
      <c r="E1" s="96"/>
    </row>
    <row r="2" spans="1:5">
      <c r="A2" s="97"/>
      <c r="B2" s="97"/>
      <c r="C2" s="97"/>
      <c r="D2" s="97"/>
      <c r="E2" s="98" t="s">
        <v>497</v>
      </c>
    </row>
    <row r="3" spans="1:5">
      <c r="A3" s="63" t="s">
        <v>2</v>
      </c>
      <c r="B3" s="97"/>
      <c r="C3" s="97"/>
      <c r="D3" s="97"/>
      <c r="E3" s="98" t="s">
        <v>236</v>
      </c>
    </row>
    <row r="4" ht="15" customHeight="1" spans="1:5">
      <c r="A4" s="99" t="s">
        <v>464</v>
      </c>
      <c r="B4" s="99" t="s">
        <v>7</v>
      </c>
      <c r="C4" s="99" t="s">
        <v>465</v>
      </c>
      <c r="D4" s="99" t="s">
        <v>466</v>
      </c>
      <c r="E4" s="99" t="s">
        <v>467</v>
      </c>
    </row>
    <row r="5" ht="15" customHeight="1" spans="1:5">
      <c r="A5" s="100" t="s">
        <v>468</v>
      </c>
      <c r="B5" s="101"/>
      <c r="C5" s="101" t="s">
        <v>11</v>
      </c>
      <c r="D5" s="101" t="s">
        <v>12</v>
      </c>
      <c r="E5" s="101" t="s">
        <v>20</v>
      </c>
    </row>
    <row r="6" ht="15" customHeight="1" spans="1:5">
      <c r="A6" s="100" t="s">
        <v>498</v>
      </c>
      <c r="B6" s="101" t="s">
        <v>11</v>
      </c>
      <c r="C6" s="101" t="s">
        <v>470</v>
      </c>
      <c r="D6" s="101" t="s">
        <v>470</v>
      </c>
      <c r="E6" s="101" t="s">
        <v>470</v>
      </c>
    </row>
    <row r="7" ht="15" customHeight="1" spans="1:5">
      <c r="A7" s="100" t="s">
        <v>471</v>
      </c>
      <c r="B7" s="101" t="s">
        <v>12</v>
      </c>
      <c r="C7" s="102">
        <v>101000</v>
      </c>
      <c r="D7" s="102">
        <v>101000</v>
      </c>
      <c r="E7" s="102">
        <v>52864.1</v>
      </c>
    </row>
    <row r="8" ht="15" customHeight="1" spans="1:5">
      <c r="A8" s="100" t="s">
        <v>472</v>
      </c>
      <c r="B8" s="101" t="s">
        <v>20</v>
      </c>
      <c r="C8" s="102"/>
      <c r="D8" s="102"/>
      <c r="E8" s="102"/>
    </row>
    <row r="9" ht="15" customHeight="1" spans="1:5">
      <c r="A9" s="100" t="s">
        <v>473</v>
      </c>
      <c r="B9" s="101" t="s">
        <v>24</v>
      </c>
      <c r="C9" s="102">
        <v>69000</v>
      </c>
      <c r="D9" s="102">
        <v>69000</v>
      </c>
      <c r="E9" s="102">
        <v>48525.1</v>
      </c>
    </row>
    <row r="10" ht="15" customHeight="1" spans="1:5">
      <c r="A10" s="100" t="s">
        <v>474</v>
      </c>
      <c r="B10" s="101" t="s">
        <v>28</v>
      </c>
      <c r="C10" s="102"/>
      <c r="D10" s="102"/>
      <c r="E10" s="102"/>
    </row>
    <row r="11" ht="15" customHeight="1" spans="1:5">
      <c r="A11" s="100" t="s">
        <v>475</v>
      </c>
      <c r="B11" s="101" t="s">
        <v>32</v>
      </c>
      <c r="C11" s="102">
        <v>69000</v>
      </c>
      <c r="D11" s="102">
        <v>69000</v>
      </c>
      <c r="E11" s="102">
        <v>48525.1</v>
      </c>
    </row>
    <row r="12" ht="15" customHeight="1" spans="1:5">
      <c r="A12" s="100" t="s">
        <v>476</v>
      </c>
      <c r="B12" s="101" t="s">
        <v>36</v>
      </c>
      <c r="C12" s="102">
        <v>32000</v>
      </c>
      <c r="D12" s="102">
        <v>32000</v>
      </c>
      <c r="E12" s="102">
        <v>4339</v>
      </c>
    </row>
    <row r="13" ht="15" customHeight="1" spans="1:5">
      <c r="A13" s="100" t="s">
        <v>477</v>
      </c>
      <c r="B13" s="101" t="s">
        <v>40</v>
      </c>
      <c r="C13" s="103" t="s">
        <v>470</v>
      </c>
      <c r="D13" s="103" t="s">
        <v>470</v>
      </c>
      <c r="E13" s="102">
        <v>4339</v>
      </c>
    </row>
    <row r="14" ht="15" customHeight="1" spans="1:5">
      <c r="A14" s="100" t="s">
        <v>478</v>
      </c>
      <c r="B14" s="101" t="s">
        <v>43</v>
      </c>
      <c r="C14" s="103" t="s">
        <v>470</v>
      </c>
      <c r="D14" s="103" t="s">
        <v>470</v>
      </c>
      <c r="E14" s="102"/>
    </row>
    <row r="15" ht="15" customHeight="1" spans="1:5">
      <c r="A15" s="100" t="s">
        <v>479</v>
      </c>
      <c r="B15" s="101" t="s">
        <v>46</v>
      </c>
      <c r="C15" s="103" t="s">
        <v>470</v>
      </c>
      <c r="D15" s="103" t="s">
        <v>470</v>
      </c>
      <c r="E15" s="102"/>
    </row>
    <row r="16" ht="48" customHeight="1" spans="1:5">
      <c r="A16" s="104" t="s">
        <v>499</v>
      </c>
      <c r="B16" s="104"/>
      <c r="C16" s="104"/>
      <c r="D16" s="104"/>
      <c r="E16" s="104"/>
    </row>
  </sheetData>
  <mergeCells count="2">
    <mergeCell ref="A1:E1"/>
    <mergeCell ref="A16:E16"/>
  </mergeCells>
  <pageMargins left="0.7" right="0.7" top="0.75" bottom="0.75" header="0.3" footer="0.3"/>
  <pageSetup paperSize="9" scale="97"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4"/>
  <sheetViews>
    <sheetView workbookViewId="0">
      <selection activeCell="G19" sqref="G19"/>
    </sheetView>
  </sheetViews>
  <sheetFormatPr defaultColWidth="8.10833333333333" defaultRowHeight="14.25"/>
  <cols>
    <col min="1" max="1" width="5.55833333333333" style="60" customWidth="1"/>
    <col min="2" max="2" width="4.55833333333333" style="60" customWidth="1"/>
    <col min="3" max="9" width="13" style="60" customWidth="1"/>
    <col min="10" max="10" width="11" style="61" customWidth="1"/>
    <col min="11" max="12" width="12.4416666666667" style="60" customWidth="1"/>
    <col min="13" max="13" width="8.10833333333333" style="60"/>
    <col min="14" max="15" width="14.8833333333333" style="60"/>
    <col min="16" max="16" width="9.10833333333333" style="60" customWidth="1"/>
    <col min="17" max="17" width="8.10833333333333" style="60"/>
    <col min="18" max="19" width="16" style="60"/>
    <col min="20" max="21" width="10.3333333333333" style="60" customWidth="1"/>
    <col min="22" max="16384" width="8.10833333333333" style="60"/>
  </cols>
  <sheetData>
    <row r="1" s="59" customFormat="1" ht="36" customHeight="1" spans="1:21">
      <c r="A1" s="62" t="s">
        <v>500</v>
      </c>
      <c r="B1" s="62"/>
      <c r="C1" s="62"/>
      <c r="D1" s="62"/>
      <c r="E1" s="62"/>
      <c r="F1" s="62"/>
      <c r="G1" s="62"/>
      <c r="H1" s="62"/>
      <c r="I1" s="62"/>
      <c r="J1" s="62"/>
      <c r="K1" s="62"/>
      <c r="L1" s="78"/>
      <c r="M1" s="78"/>
      <c r="N1" s="62"/>
      <c r="O1" s="62"/>
      <c r="P1" s="62"/>
      <c r="Q1" s="62"/>
      <c r="R1" s="62"/>
      <c r="S1" s="62"/>
      <c r="T1" s="62"/>
      <c r="U1" s="62"/>
    </row>
    <row r="2" s="59" customFormat="1" ht="18" customHeight="1" spans="1:21">
      <c r="A2" s="2"/>
      <c r="B2" s="2"/>
      <c r="C2" s="2"/>
      <c r="D2" s="2"/>
      <c r="E2" s="2"/>
      <c r="F2" s="2"/>
      <c r="G2" s="2"/>
      <c r="H2" s="2"/>
      <c r="I2" s="2"/>
      <c r="J2" s="2"/>
      <c r="K2" s="2"/>
      <c r="L2" s="79"/>
      <c r="M2" s="79"/>
      <c r="U2" s="88" t="s">
        <v>501</v>
      </c>
    </row>
    <row r="3" s="59" customFormat="1" ht="18" customHeight="1" spans="1:21">
      <c r="A3" s="63" t="s">
        <v>2</v>
      </c>
      <c r="B3" s="2"/>
      <c r="C3" s="2"/>
      <c r="D3" s="2"/>
      <c r="E3" s="64"/>
      <c r="F3" s="64"/>
      <c r="G3" s="2"/>
      <c r="H3" s="2"/>
      <c r="I3" s="2"/>
      <c r="J3" s="2"/>
      <c r="K3" s="2"/>
      <c r="L3" s="79"/>
      <c r="M3" s="79"/>
      <c r="U3" s="88" t="s">
        <v>3</v>
      </c>
    </row>
    <row r="4" s="59" customFormat="1" ht="24" customHeight="1" spans="1:21">
      <c r="A4" s="65" t="s">
        <v>6</v>
      </c>
      <c r="B4" s="65" t="s">
        <v>7</v>
      </c>
      <c r="C4" s="66" t="s">
        <v>502</v>
      </c>
      <c r="D4" s="65" t="s">
        <v>503</v>
      </c>
      <c r="E4" s="65" t="s">
        <v>504</v>
      </c>
      <c r="F4" s="67" t="s">
        <v>505</v>
      </c>
      <c r="G4" s="68"/>
      <c r="H4" s="68"/>
      <c r="I4" s="68"/>
      <c r="J4" s="68"/>
      <c r="K4" s="68"/>
      <c r="L4" s="68"/>
      <c r="M4" s="68"/>
      <c r="N4" s="68"/>
      <c r="O4" s="80"/>
      <c r="P4" s="81" t="s">
        <v>506</v>
      </c>
      <c r="Q4" s="65" t="s">
        <v>507</v>
      </c>
      <c r="R4" s="66" t="s">
        <v>508</v>
      </c>
      <c r="S4" s="89"/>
      <c r="T4" s="90" t="s">
        <v>509</v>
      </c>
      <c r="U4" s="89"/>
    </row>
    <row r="5" s="59" customFormat="1" ht="24" customHeight="1" spans="1:21">
      <c r="A5" s="65"/>
      <c r="B5" s="65"/>
      <c r="C5" s="69"/>
      <c r="D5" s="65"/>
      <c r="E5" s="65"/>
      <c r="F5" s="70" t="s">
        <v>125</v>
      </c>
      <c r="G5" s="70"/>
      <c r="H5" s="67" t="s">
        <v>510</v>
      </c>
      <c r="I5" s="80"/>
      <c r="J5" s="67" t="s">
        <v>511</v>
      </c>
      <c r="K5" s="80"/>
      <c r="L5" s="82" t="s">
        <v>512</v>
      </c>
      <c r="M5" s="83"/>
      <c r="N5" s="84" t="s">
        <v>513</v>
      </c>
      <c r="O5" s="85"/>
      <c r="P5" s="81"/>
      <c r="Q5" s="65"/>
      <c r="R5" s="71"/>
      <c r="S5" s="91"/>
      <c r="T5" s="92"/>
      <c r="U5" s="91"/>
    </row>
    <row r="6" s="59" customFormat="1" ht="24" customHeight="1" spans="1:21">
      <c r="A6" s="65"/>
      <c r="B6" s="65"/>
      <c r="C6" s="71"/>
      <c r="D6" s="65"/>
      <c r="E6" s="65"/>
      <c r="F6" s="70" t="s">
        <v>514</v>
      </c>
      <c r="G6" s="72" t="s">
        <v>515</v>
      </c>
      <c r="H6" s="70" t="s">
        <v>514</v>
      </c>
      <c r="I6" s="72" t="s">
        <v>515</v>
      </c>
      <c r="J6" s="70" t="s">
        <v>514</v>
      </c>
      <c r="K6" s="72" t="s">
        <v>515</v>
      </c>
      <c r="L6" s="70" t="s">
        <v>514</v>
      </c>
      <c r="M6" s="72" t="s">
        <v>515</v>
      </c>
      <c r="N6" s="70" t="s">
        <v>514</v>
      </c>
      <c r="O6" s="72" t="s">
        <v>515</v>
      </c>
      <c r="P6" s="81"/>
      <c r="Q6" s="65"/>
      <c r="R6" s="70" t="s">
        <v>514</v>
      </c>
      <c r="S6" s="93" t="s">
        <v>515</v>
      </c>
      <c r="T6" s="70" t="s">
        <v>514</v>
      </c>
      <c r="U6" s="72" t="s">
        <v>515</v>
      </c>
    </row>
    <row r="7" s="59" customFormat="1" ht="24" customHeight="1" spans="1:21">
      <c r="A7" s="65" t="s">
        <v>10</v>
      </c>
      <c r="B7" s="65"/>
      <c r="C7" s="65" t="s">
        <v>516</v>
      </c>
      <c r="D7" s="72" t="s">
        <v>517</v>
      </c>
      <c r="E7" s="73">
        <v>3</v>
      </c>
      <c r="F7" s="73" t="s">
        <v>518</v>
      </c>
      <c r="G7" s="74" t="s">
        <v>519</v>
      </c>
      <c r="H7" s="73">
        <v>6</v>
      </c>
      <c r="I7" s="73">
        <v>7</v>
      </c>
      <c r="J7" s="73">
        <v>8</v>
      </c>
      <c r="K7" s="73">
        <v>9</v>
      </c>
      <c r="L7" s="73">
        <v>10</v>
      </c>
      <c r="M7" s="73">
        <v>11</v>
      </c>
      <c r="N7" s="73">
        <v>12</v>
      </c>
      <c r="O7" s="73">
        <v>13</v>
      </c>
      <c r="P7" s="73">
        <v>14</v>
      </c>
      <c r="Q7" s="73">
        <v>15</v>
      </c>
      <c r="R7" s="73">
        <v>16</v>
      </c>
      <c r="S7" s="73">
        <v>17</v>
      </c>
      <c r="T7" s="73">
        <v>18</v>
      </c>
      <c r="U7" s="73">
        <v>19</v>
      </c>
    </row>
    <row r="8" s="59" customFormat="1" ht="24" customHeight="1" spans="1:21">
      <c r="A8" s="75" t="s">
        <v>130</v>
      </c>
      <c r="B8" s="65">
        <v>1</v>
      </c>
      <c r="C8" s="76">
        <f>SUM(E8,G8,P8,Q8,S8,U8)</f>
        <v>537222385.49</v>
      </c>
      <c r="D8" s="76">
        <f>SUM(E8,F8,P8,Q8,R8,T8)</f>
        <v>685196140.24</v>
      </c>
      <c r="E8" s="76">
        <v>13596887.51</v>
      </c>
      <c r="F8" s="76">
        <f>SUM(H8,J8,L8,N8)</f>
        <v>527086043.64</v>
      </c>
      <c r="G8" s="76">
        <f>SUM(I8,K8,M8,O8)</f>
        <v>390745244.16</v>
      </c>
      <c r="H8" s="76">
        <v>452525388.19</v>
      </c>
      <c r="I8" s="76">
        <v>354657208.11</v>
      </c>
      <c r="J8" s="76">
        <v>504195.58</v>
      </c>
      <c r="K8" s="76">
        <v>249150.26</v>
      </c>
      <c r="L8" s="86">
        <v>0</v>
      </c>
      <c r="M8" s="86">
        <v>0</v>
      </c>
      <c r="N8" s="87">
        <v>74056459.87</v>
      </c>
      <c r="O8" s="87">
        <v>35838885.79</v>
      </c>
      <c r="P8" s="87"/>
      <c r="Q8" s="87"/>
      <c r="R8" s="87">
        <v>144513209.09</v>
      </c>
      <c r="S8" s="87">
        <v>132880253.82</v>
      </c>
      <c r="T8" s="94">
        <v>0</v>
      </c>
      <c r="U8" s="94">
        <v>0</v>
      </c>
    </row>
    <row r="9" s="59" customFormat="1" ht="40.95" customHeight="1" spans="1:21">
      <c r="A9" s="77" t="s">
        <v>520</v>
      </c>
      <c r="B9" s="77"/>
      <c r="C9" s="77"/>
      <c r="D9" s="77"/>
      <c r="E9" s="77"/>
      <c r="F9" s="77"/>
      <c r="G9" s="77"/>
      <c r="H9" s="77"/>
      <c r="I9" s="77"/>
      <c r="J9" s="77"/>
      <c r="K9" s="77"/>
      <c r="L9" s="77"/>
      <c r="M9" s="77"/>
      <c r="N9" s="77"/>
      <c r="O9" s="77"/>
      <c r="P9" s="77"/>
      <c r="Q9" s="77"/>
      <c r="R9" s="77"/>
      <c r="S9" s="77"/>
      <c r="T9" s="77"/>
      <c r="U9" s="7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19.95" customHeight="1"/>
    <row r="152" ht="19.95" customHeight="1"/>
    <row r="153" ht="19.95" customHeight="1"/>
    <row r="154"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75" top="1" bottom="1" header="0.5" footer="0.5"/>
  <pageSetup paperSize="9" scale="56"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topLeftCell="A8" workbookViewId="0">
      <selection activeCell="S10" sqref="S10"/>
    </sheetView>
  </sheetViews>
  <sheetFormatPr defaultColWidth="9" defaultRowHeight="13.5"/>
  <cols>
    <col min="1" max="2" width="11.1083333333333" style="46" customWidth="1"/>
    <col min="3" max="3" width="14.5583333333333" style="46" customWidth="1"/>
    <col min="4" max="5" width="11.3333333333333" style="46" customWidth="1"/>
    <col min="6" max="6" width="11.2166666666667" style="46" customWidth="1"/>
    <col min="7" max="7" width="10" style="46" customWidth="1"/>
    <col min="8" max="8" width="9" style="46"/>
    <col min="9" max="9" width="8.55833333333333" style="46" customWidth="1"/>
    <col min="10" max="10" width="11.4416666666667" style="46" customWidth="1"/>
    <col min="11" max="16384" width="9" style="46"/>
  </cols>
  <sheetData>
    <row r="1" spans="1:1">
      <c r="A1" s="46" t="s">
        <v>521</v>
      </c>
    </row>
    <row r="2" ht="25.95" customHeight="1" spans="1:10">
      <c r="A2" s="47" t="s">
        <v>522</v>
      </c>
      <c r="B2" s="47"/>
      <c r="C2" s="47"/>
      <c r="D2" s="47"/>
      <c r="E2" s="47"/>
      <c r="F2" s="47"/>
      <c r="G2" s="47"/>
      <c r="H2" s="47"/>
      <c r="I2" s="47"/>
      <c r="J2" s="47"/>
    </row>
    <row r="3" s="45" customFormat="1" ht="13.05" customHeight="1" spans="1:10">
      <c r="A3" s="47"/>
      <c r="B3" s="47"/>
      <c r="C3" s="47"/>
      <c r="D3" s="47"/>
      <c r="E3" s="47"/>
      <c r="F3" s="47"/>
      <c r="G3" s="47"/>
      <c r="H3" s="47"/>
      <c r="I3" s="47"/>
      <c r="J3" s="37" t="s">
        <v>236</v>
      </c>
    </row>
    <row r="4" s="2" customFormat="1" ht="18" customHeight="1" spans="1:256">
      <c r="A4" s="6" t="s">
        <v>523</v>
      </c>
      <c r="B4" s="6"/>
      <c r="C4" s="7" t="s">
        <v>524</v>
      </c>
      <c r="D4" s="7"/>
      <c r="E4" s="7"/>
      <c r="F4" s="7"/>
      <c r="G4" s="7"/>
      <c r="H4" s="7"/>
      <c r="I4" s="7"/>
      <c r="J4" s="7"/>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3" customFormat="1" ht="18" customHeight="1" spans="1:256">
      <c r="A5" s="6" t="s">
        <v>525</v>
      </c>
      <c r="B5" s="6"/>
      <c r="C5" s="8" t="s">
        <v>526</v>
      </c>
      <c r="D5" s="8"/>
      <c r="E5" s="8"/>
      <c r="F5" s="6" t="s">
        <v>527</v>
      </c>
      <c r="G5" s="7" t="s">
        <v>528</v>
      </c>
      <c r="H5" s="7"/>
      <c r="I5" s="7"/>
      <c r="J5" s="7"/>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3" customFormat="1" ht="36" customHeight="1" spans="1:256">
      <c r="A6" s="6" t="s">
        <v>529</v>
      </c>
      <c r="B6" s="6"/>
      <c r="C6" s="6"/>
      <c r="D6" s="6" t="s">
        <v>530</v>
      </c>
      <c r="E6" s="6" t="s">
        <v>466</v>
      </c>
      <c r="F6" s="6" t="s">
        <v>531</v>
      </c>
      <c r="G6" s="6" t="s">
        <v>532</v>
      </c>
      <c r="H6" s="6" t="s">
        <v>533</v>
      </c>
      <c r="I6" s="6" t="s">
        <v>534</v>
      </c>
      <c r="J6" s="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3" customFormat="1" ht="36" customHeight="1" spans="1:256">
      <c r="A7" s="6"/>
      <c r="B7" s="6"/>
      <c r="C7" s="9" t="s">
        <v>535</v>
      </c>
      <c r="D7" s="10">
        <v>590000</v>
      </c>
      <c r="E7" s="10">
        <v>590000</v>
      </c>
      <c r="F7" s="10">
        <v>583402.17</v>
      </c>
      <c r="G7" s="11">
        <v>10</v>
      </c>
      <c r="H7" s="58">
        <v>98.88</v>
      </c>
      <c r="I7" s="53">
        <v>9</v>
      </c>
      <c r="J7" s="53"/>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3" customFormat="1" ht="36" customHeight="1" spans="1:256">
      <c r="A8" s="6"/>
      <c r="B8" s="6"/>
      <c r="C8" s="9" t="s">
        <v>536</v>
      </c>
      <c r="D8" s="10">
        <v>590000</v>
      </c>
      <c r="E8" s="10">
        <v>590000</v>
      </c>
      <c r="F8" s="10">
        <v>583402.17</v>
      </c>
      <c r="G8" s="6"/>
      <c r="H8" s="58">
        <v>98.88</v>
      </c>
      <c r="I8" s="15" t="s">
        <v>470</v>
      </c>
      <c r="J8" s="15"/>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3" customFormat="1" ht="36" customHeight="1" spans="1:256">
      <c r="A9" s="6"/>
      <c r="B9" s="6"/>
      <c r="C9" s="9" t="s">
        <v>537</v>
      </c>
      <c r="D9" s="13"/>
      <c r="E9" s="13"/>
      <c r="F9" s="13"/>
      <c r="G9" s="6" t="s">
        <v>470</v>
      </c>
      <c r="H9" s="14" t="str">
        <f t="shared" ref="H9:H10" si="0">IF(E9&gt;0,ROUND(F9/E9,3)*100&amp;"%","—")</f>
        <v>—</v>
      </c>
      <c r="I9" s="15" t="s">
        <v>470</v>
      </c>
      <c r="J9" s="15"/>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ht="36" customHeight="1" spans="1:10">
      <c r="A10" s="6"/>
      <c r="B10" s="6"/>
      <c r="C10" s="9" t="s">
        <v>538</v>
      </c>
      <c r="D10" s="13"/>
      <c r="E10" s="13"/>
      <c r="F10" s="13"/>
      <c r="G10" s="6" t="s">
        <v>470</v>
      </c>
      <c r="H10" s="14" t="str">
        <f t="shared" si="0"/>
        <v>—</v>
      </c>
      <c r="I10" s="15" t="s">
        <v>470</v>
      </c>
      <c r="J10" s="15"/>
    </row>
    <row r="11" ht="18" customHeight="1" spans="1:10">
      <c r="A11" s="6" t="s">
        <v>539</v>
      </c>
      <c r="B11" s="6" t="s">
        <v>540</v>
      </c>
      <c r="C11" s="6"/>
      <c r="D11" s="6"/>
      <c r="E11" s="6"/>
      <c r="F11" s="15" t="s">
        <v>541</v>
      </c>
      <c r="G11" s="15"/>
      <c r="H11" s="15"/>
      <c r="I11" s="15"/>
      <c r="J11" s="15"/>
    </row>
    <row r="12" ht="57" customHeight="1" spans="1:10">
      <c r="A12" s="6"/>
      <c r="B12" s="16" t="s">
        <v>542</v>
      </c>
      <c r="C12" s="17"/>
      <c r="D12" s="17"/>
      <c r="E12" s="18"/>
      <c r="F12" s="15" t="s">
        <v>543</v>
      </c>
      <c r="G12" s="15"/>
      <c r="H12" s="15"/>
      <c r="I12" s="15"/>
      <c r="J12" s="15"/>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31.05" customHeight="1" spans="1:10">
      <c r="A15" s="6" t="s">
        <v>555</v>
      </c>
      <c r="B15" s="22" t="s">
        <v>556</v>
      </c>
      <c r="C15" s="24" t="s">
        <v>557</v>
      </c>
      <c r="D15" s="25" t="s">
        <v>558</v>
      </c>
      <c r="E15" s="6" t="s">
        <v>559</v>
      </c>
      <c r="F15" s="6" t="s">
        <v>560</v>
      </c>
      <c r="G15" s="23" t="s">
        <v>561</v>
      </c>
      <c r="H15" s="27">
        <v>20</v>
      </c>
      <c r="I15" s="27">
        <v>19</v>
      </c>
      <c r="J15" s="23"/>
    </row>
    <row r="16" ht="66" customHeight="1" spans="1:10">
      <c r="A16" s="6"/>
      <c r="B16" s="22" t="s">
        <v>556</v>
      </c>
      <c r="C16" s="24" t="s">
        <v>562</v>
      </c>
      <c r="D16" s="25" t="s">
        <v>558</v>
      </c>
      <c r="E16" s="157" t="s">
        <v>563</v>
      </c>
      <c r="F16" s="6" t="s">
        <v>560</v>
      </c>
      <c r="G16" s="23" t="s">
        <v>564</v>
      </c>
      <c r="H16" s="27">
        <v>20</v>
      </c>
      <c r="I16" s="27">
        <v>20</v>
      </c>
      <c r="J16" s="23" t="s">
        <v>565</v>
      </c>
    </row>
    <row r="17" ht="18" customHeight="1" spans="1:10">
      <c r="A17" s="6"/>
      <c r="B17" s="22" t="s">
        <v>566</v>
      </c>
      <c r="C17" s="24" t="s">
        <v>567</v>
      </c>
      <c r="D17" s="25" t="s">
        <v>558</v>
      </c>
      <c r="E17" s="157" t="s">
        <v>568</v>
      </c>
      <c r="F17" s="6" t="s">
        <v>569</v>
      </c>
      <c r="G17" s="23">
        <v>100</v>
      </c>
      <c r="H17" s="27">
        <v>15</v>
      </c>
      <c r="I17" s="27">
        <v>15</v>
      </c>
      <c r="J17" s="23"/>
    </row>
    <row r="18" ht="18" customHeight="1" spans="1:10">
      <c r="A18" s="6"/>
      <c r="B18" s="22" t="s">
        <v>566</v>
      </c>
      <c r="C18" s="24" t="s">
        <v>570</v>
      </c>
      <c r="D18" s="25" t="s">
        <v>558</v>
      </c>
      <c r="E18" s="157" t="s">
        <v>568</v>
      </c>
      <c r="F18" s="6" t="s">
        <v>569</v>
      </c>
      <c r="G18" s="23">
        <v>100</v>
      </c>
      <c r="H18" s="27">
        <v>15</v>
      </c>
      <c r="I18" s="27">
        <v>15</v>
      </c>
      <c r="J18" s="23"/>
    </row>
    <row r="19" ht="30" customHeight="1" spans="1:10">
      <c r="A19" s="6" t="s">
        <v>571</v>
      </c>
      <c r="B19" s="6" t="s">
        <v>572</v>
      </c>
      <c r="C19" s="24" t="s">
        <v>573</v>
      </c>
      <c r="D19" s="25" t="s">
        <v>574</v>
      </c>
      <c r="E19" s="157" t="s">
        <v>575</v>
      </c>
      <c r="F19" s="6" t="s">
        <v>576</v>
      </c>
      <c r="G19" s="23" t="s">
        <v>577</v>
      </c>
      <c r="H19" s="27">
        <v>10</v>
      </c>
      <c r="I19" s="27">
        <v>10</v>
      </c>
      <c r="J19" s="23"/>
    </row>
    <row r="20" ht="30" customHeight="1" spans="1:10">
      <c r="A20" s="29" t="s">
        <v>578</v>
      </c>
      <c r="B20" s="30" t="s">
        <v>579</v>
      </c>
      <c r="C20" s="24" t="s">
        <v>580</v>
      </c>
      <c r="D20" s="25" t="s">
        <v>574</v>
      </c>
      <c r="E20" s="158" t="s">
        <v>581</v>
      </c>
      <c r="F20" s="7" t="s">
        <v>569</v>
      </c>
      <c r="G20" s="7" t="s">
        <v>581</v>
      </c>
      <c r="H20" s="31">
        <v>10</v>
      </c>
      <c r="I20" s="31">
        <v>10</v>
      </c>
      <c r="J20" s="38" t="s">
        <v>582</v>
      </c>
    </row>
    <row r="21" ht="54" customHeight="1" spans="1:10">
      <c r="A21" s="6" t="s">
        <v>583</v>
      </c>
      <c r="B21" s="6"/>
      <c r="C21" s="6"/>
      <c r="D21" s="32"/>
      <c r="E21" s="33"/>
      <c r="F21" s="33"/>
      <c r="G21" s="33"/>
      <c r="H21" s="33"/>
      <c r="I21" s="39"/>
      <c r="J21" s="40" t="s">
        <v>584</v>
      </c>
    </row>
    <row r="22" ht="25.5" customHeight="1" spans="1:10">
      <c r="A22" s="11" t="s">
        <v>585</v>
      </c>
      <c r="B22" s="11"/>
      <c r="C22" s="11"/>
      <c r="D22" s="11"/>
      <c r="E22" s="11"/>
      <c r="F22" s="11"/>
      <c r="G22" s="11"/>
      <c r="H22" s="11">
        <v>100</v>
      </c>
      <c r="I22" s="11">
        <f>SUM(I7,I15:I20)</f>
        <v>98</v>
      </c>
      <c r="J22" s="41" t="s">
        <v>586</v>
      </c>
    </row>
    <row r="23" ht="16.95" customHeight="1"/>
    <row r="24" ht="28.95" customHeight="1" spans="1:10">
      <c r="A24" s="50" t="s">
        <v>587</v>
      </c>
      <c r="B24" s="51"/>
      <c r="C24" s="51"/>
      <c r="D24" s="51"/>
      <c r="E24" s="51"/>
      <c r="F24" s="51"/>
      <c r="G24" s="51"/>
      <c r="H24" s="51"/>
      <c r="I24" s="51"/>
      <c r="J24" s="54"/>
    </row>
    <row r="25" ht="27" customHeight="1" spans="1:10">
      <c r="A25" s="52" t="s">
        <v>588</v>
      </c>
      <c r="B25" s="52"/>
      <c r="C25" s="52"/>
      <c r="D25" s="52"/>
      <c r="E25" s="52"/>
      <c r="F25" s="52"/>
      <c r="G25" s="52"/>
      <c r="H25" s="52"/>
      <c r="I25" s="52"/>
      <c r="J25" s="52"/>
    </row>
    <row r="26" ht="19.05" customHeight="1" spans="1:10">
      <c r="A26" s="52" t="s">
        <v>589</v>
      </c>
      <c r="B26" s="52"/>
      <c r="C26" s="52"/>
      <c r="D26" s="52"/>
      <c r="E26" s="52"/>
      <c r="F26" s="52"/>
      <c r="G26" s="52"/>
      <c r="H26" s="52"/>
      <c r="I26" s="52"/>
      <c r="J26" s="52"/>
    </row>
    <row r="27" ht="18" customHeight="1" spans="1:10">
      <c r="A27" s="52" t="s">
        <v>590</v>
      </c>
      <c r="B27" s="52"/>
      <c r="C27" s="52"/>
      <c r="D27" s="52"/>
      <c r="E27" s="52"/>
      <c r="F27" s="52"/>
      <c r="G27" s="52"/>
      <c r="H27" s="52"/>
      <c r="I27" s="52"/>
      <c r="J27" s="52"/>
    </row>
    <row r="28" ht="18" customHeight="1" spans="1:10">
      <c r="A28" s="52" t="s">
        <v>591</v>
      </c>
      <c r="B28" s="52"/>
      <c r="C28" s="52"/>
      <c r="D28" s="52"/>
      <c r="E28" s="52"/>
      <c r="F28" s="52"/>
      <c r="G28" s="52"/>
      <c r="H28" s="52"/>
      <c r="I28" s="52"/>
      <c r="J28" s="52"/>
    </row>
    <row r="29" ht="18" customHeight="1" spans="1:10">
      <c r="A29" s="52" t="s">
        <v>592</v>
      </c>
      <c r="B29" s="52"/>
      <c r="C29" s="52"/>
      <c r="D29" s="52"/>
      <c r="E29" s="52"/>
      <c r="F29" s="52"/>
      <c r="G29" s="52"/>
      <c r="H29" s="52"/>
      <c r="I29" s="52"/>
      <c r="J29" s="52"/>
    </row>
    <row r="30" ht="24" customHeight="1" spans="1:10">
      <c r="A30" s="52" t="s">
        <v>593</v>
      </c>
      <c r="B30" s="52"/>
      <c r="C30" s="52"/>
      <c r="D30" s="52"/>
      <c r="E30" s="52"/>
      <c r="F30" s="52"/>
      <c r="G30" s="52"/>
      <c r="H30" s="52"/>
      <c r="I30" s="52"/>
      <c r="J30" s="52"/>
    </row>
    <row r="31" ht="24" customHeight="1" spans="1:10">
      <c r="A31" s="52" t="s">
        <v>594</v>
      </c>
      <c r="B31" s="52"/>
      <c r="C31" s="52"/>
      <c r="D31" s="52"/>
      <c r="E31" s="52"/>
      <c r="F31" s="52"/>
      <c r="G31" s="52"/>
      <c r="H31" s="52"/>
      <c r="I31" s="52"/>
      <c r="J31" s="52"/>
    </row>
    <row r="32" ht="24" customHeight="1" spans="1:10">
      <c r="A32" s="52" t="s">
        <v>595</v>
      </c>
      <c r="B32" s="52"/>
      <c r="C32" s="52"/>
      <c r="D32" s="52"/>
      <c r="E32" s="52"/>
      <c r="F32" s="52"/>
      <c r="G32" s="52"/>
      <c r="H32" s="52"/>
      <c r="I32" s="52"/>
      <c r="J32" s="5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I21"/>
    <mergeCell ref="A22:G22"/>
    <mergeCell ref="A25:J25"/>
    <mergeCell ref="A26:J26"/>
    <mergeCell ref="A27:J27"/>
    <mergeCell ref="A28:J28"/>
    <mergeCell ref="A29:J29"/>
    <mergeCell ref="A30:J30"/>
    <mergeCell ref="A31:J31"/>
    <mergeCell ref="A32:J32"/>
    <mergeCell ref="A11:A12"/>
    <mergeCell ref="A15:A18"/>
    <mergeCell ref="G13:G14"/>
    <mergeCell ref="H13:H14"/>
    <mergeCell ref="I13:I14"/>
    <mergeCell ref="J13:J14"/>
    <mergeCell ref="A6:B10"/>
  </mergeCells>
  <dataValidations count="2">
    <dataValidation type="list" allowBlank="1" showInputMessage="1" sqref="J22">
      <formula1>"优,良,中,差"</formula1>
    </dataValidation>
    <dataValidation type="list" allowBlank="1" showInputMessage="1" sqref="D15:D18">
      <formula1>"＝,＞,＜,≥,≤"</formula1>
    </dataValidation>
  </dataValidations>
  <pageMargins left="0.75" right="0.75" top="1" bottom="1" header="0.5" footer="0.5"/>
  <pageSetup paperSize="9" scale="77"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tabSelected="1" workbookViewId="0">
      <selection activeCell="R14" sqref="R14"/>
    </sheetView>
  </sheetViews>
  <sheetFormatPr defaultColWidth="9" defaultRowHeight="13.5"/>
  <cols>
    <col min="1" max="2" width="11.1083333333333" style="46" customWidth="1"/>
    <col min="3" max="3" width="14.5583333333333" style="46" customWidth="1"/>
    <col min="4" max="6" width="14.3333333333333" style="46" customWidth="1"/>
    <col min="7" max="7" width="10" style="46" customWidth="1"/>
    <col min="8" max="8" width="9" style="46"/>
    <col min="9" max="9" width="8.55833333333333" style="46" customWidth="1"/>
    <col min="10" max="10" width="11.4416666666667" style="46" customWidth="1"/>
    <col min="11" max="16384" width="9" style="46"/>
  </cols>
  <sheetData>
    <row r="1" spans="1:1">
      <c r="A1" s="46" t="s">
        <v>521</v>
      </c>
    </row>
    <row r="2" ht="25.95" customHeight="1" spans="1:10">
      <c r="A2" s="47" t="s">
        <v>522</v>
      </c>
      <c r="B2" s="47"/>
      <c r="C2" s="47"/>
      <c r="D2" s="47"/>
      <c r="E2" s="47"/>
      <c r="F2" s="47"/>
      <c r="G2" s="47"/>
      <c r="H2" s="47"/>
      <c r="I2" s="47"/>
      <c r="J2" s="47"/>
    </row>
    <row r="3" s="45" customFormat="1" ht="13.05" customHeight="1" spans="1:10">
      <c r="A3" s="47"/>
      <c r="B3" s="47"/>
      <c r="C3" s="47"/>
      <c r="D3" s="47"/>
      <c r="E3" s="47"/>
      <c r="F3" s="47"/>
      <c r="G3" s="47"/>
      <c r="H3" s="47"/>
      <c r="I3" s="47"/>
      <c r="J3" s="37" t="s">
        <v>236</v>
      </c>
    </row>
    <row r="4" s="2" customFormat="1" ht="18" customHeight="1" spans="1:256">
      <c r="A4" s="6" t="s">
        <v>523</v>
      </c>
      <c r="B4" s="6"/>
      <c r="C4" s="7" t="s">
        <v>596</v>
      </c>
      <c r="D4" s="7"/>
      <c r="E4" s="7"/>
      <c r="F4" s="7"/>
      <c r="G4" s="7"/>
      <c r="H4" s="7"/>
      <c r="I4" s="7"/>
      <c r="J4" s="7"/>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3" customFormat="1" ht="18" customHeight="1" spans="1:256">
      <c r="A5" s="6" t="s">
        <v>525</v>
      </c>
      <c r="B5" s="6"/>
      <c r="C5" s="8" t="s">
        <v>526</v>
      </c>
      <c r="D5" s="8"/>
      <c r="E5" s="8"/>
      <c r="F5" s="6" t="s">
        <v>527</v>
      </c>
      <c r="G5" s="7" t="s">
        <v>526</v>
      </c>
      <c r="H5" s="7"/>
      <c r="I5" s="7"/>
      <c r="J5" s="7"/>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3" customFormat="1" ht="36" customHeight="1" spans="1:256">
      <c r="A6" s="6" t="s">
        <v>529</v>
      </c>
      <c r="B6" s="6"/>
      <c r="C6" s="6"/>
      <c r="D6" s="6" t="s">
        <v>530</v>
      </c>
      <c r="E6" s="6" t="s">
        <v>466</v>
      </c>
      <c r="F6" s="6" t="s">
        <v>531</v>
      </c>
      <c r="G6" s="6" t="s">
        <v>532</v>
      </c>
      <c r="H6" s="6" t="s">
        <v>533</v>
      </c>
      <c r="I6" s="6" t="s">
        <v>534</v>
      </c>
      <c r="J6" s="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3" customFormat="1" ht="36" customHeight="1" spans="1:256">
      <c r="A7" s="6"/>
      <c r="B7" s="6"/>
      <c r="C7" s="9" t="s">
        <v>535</v>
      </c>
      <c r="D7" s="10">
        <v>31431400</v>
      </c>
      <c r="E7" s="10">
        <v>35098053.96</v>
      </c>
      <c r="F7" s="10">
        <v>35098053.96</v>
      </c>
      <c r="G7" s="11">
        <v>10</v>
      </c>
      <c r="H7" s="12" t="str">
        <f t="shared" ref="H7:H10" si="0">IF(E7&gt;0,ROUND(F7/E7,3)*100&amp;"%","—")</f>
        <v>100%</v>
      </c>
      <c r="I7" s="15">
        <v>8</v>
      </c>
      <c r="J7" s="15"/>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3" customFormat="1" ht="36" customHeight="1" spans="1:256">
      <c r="A8" s="6"/>
      <c r="B8" s="6"/>
      <c r="C8" s="9" t="s">
        <v>536</v>
      </c>
      <c r="D8" s="13"/>
      <c r="E8" s="13"/>
      <c r="F8" s="13"/>
      <c r="G8" s="6" t="s">
        <v>470</v>
      </c>
      <c r="H8" s="14" t="str">
        <f t="shared" si="0"/>
        <v>—</v>
      </c>
      <c r="I8" s="15" t="s">
        <v>470</v>
      </c>
      <c r="J8" s="15"/>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3" customFormat="1" ht="36" customHeight="1" spans="1:256">
      <c r="A9" s="6"/>
      <c r="B9" s="6"/>
      <c r="C9" s="9" t="s">
        <v>537</v>
      </c>
      <c r="D9" s="13"/>
      <c r="E9" s="13"/>
      <c r="F9" s="13"/>
      <c r="G9" s="6" t="s">
        <v>470</v>
      </c>
      <c r="H9" s="14" t="str">
        <f t="shared" si="0"/>
        <v>—</v>
      </c>
      <c r="I9" s="15" t="s">
        <v>470</v>
      </c>
      <c r="J9" s="15"/>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ht="36" customHeight="1" spans="1:10">
      <c r="A10" s="6"/>
      <c r="B10" s="6"/>
      <c r="C10" s="9" t="s">
        <v>538</v>
      </c>
      <c r="D10" s="13">
        <v>31431400</v>
      </c>
      <c r="E10" s="13">
        <v>35098053.96</v>
      </c>
      <c r="F10" s="13">
        <v>35098053.96</v>
      </c>
      <c r="G10" s="6" t="s">
        <v>470</v>
      </c>
      <c r="H10" s="14" t="str">
        <f t="shared" si="0"/>
        <v>100%</v>
      </c>
      <c r="I10" s="15" t="s">
        <v>470</v>
      </c>
      <c r="J10" s="15"/>
    </row>
    <row r="11" ht="18" customHeight="1" spans="1:10">
      <c r="A11" s="6" t="s">
        <v>539</v>
      </c>
      <c r="B11" s="6" t="s">
        <v>540</v>
      </c>
      <c r="C11" s="6"/>
      <c r="D11" s="6"/>
      <c r="E11" s="6"/>
      <c r="F11" s="15" t="s">
        <v>541</v>
      </c>
      <c r="G11" s="15"/>
      <c r="H11" s="15"/>
      <c r="I11" s="15"/>
      <c r="J11" s="15"/>
    </row>
    <row r="12" ht="79.05" customHeight="1" spans="1:10">
      <c r="A12" s="6"/>
      <c r="B12" s="16" t="s">
        <v>597</v>
      </c>
      <c r="C12" s="17"/>
      <c r="D12" s="17"/>
      <c r="E12" s="18"/>
      <c r="F12" s="56" t="s">
        <v>598</v>
      </c>
      <c r="G12" s="56"/>
      <c r="H12" s="56"/>
      <c r="I12" s="56"/>
      <c r="J12" s="56"/>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18" customHeight="1" spans="1:10">
      <c r="A15" s="6" t="s">
        <v>555</v>
      </c>
      <c r="B15" s="22" t="s">
        <v>556</v>
      </c>
      <c r="C15" s="24" t="s">
        <v>599</v>
      </c>
      <c r="D15" s="25" t="s">
        <v>574</v>
      </c>
      <c r="E15" s="157" t="s">
        <v>575</v>
      </c>
      <c r="F15" s="6" t="s">
        <v>576</v>
      </c>
      <c r="G15" s="23" t="s">
        <v>577</v>
      </c>
      <c r="H15" s="27">
        <v>30</v>
      </c>
      <c r="I15" s="27">
        <v>30</v>
      </c>
      <c r="J15" s="23"/>
    </row>
    <row r="16" ht="18" customHeight="1" spans="1:10">
      <c r="A16" s="6"/>
      <c r="B16" s="22" t="s">
        <v>556</v>
      </c>
      <c r="C16" s="24" t="s">
        <v>600</v>
      </c>
      <c r="D16" s="25" t="s">
        <v>574</v>
      </c>
      <c r="E16" s="157" t="s">
        <v>601</v>
      </c>
      <c r="F16" s="6" t="s">
        <v>569</v>
      </c>
      <c r="G16" s="23" t="s">
        <v>602</v>
      </c>
      <c r="H16" s="27">
        <v>30</v>
      </c>
      <c r="I16" s="27">
        <v>30</v>
      </c>
      <c r="J16" s="23"/>
    </row>
    <row r="17" ht="30" customHeight="1" spans="1:10">
      <c r="A17" s="6" t="s">
        <v>571</v>
      </c>
      <c r="B17" s="7" t="s">
        <v>603</v>
      </c>
      <c r="C17" s="24" t="s">
        <v>604</v>
      </c>
      <c r="D17" s="25" t="s">
        <v>558</v>
      </c>
      <c r="E17" s="157" t="s">
        <v>605</v>
      </c>
      <c r="F17" s="6" t="s">
        <v>569</v>
      </c>
      <c r="G17" s="23" t="s">
        <v>605</v>
      </c>
      <c r="H17" s="27">
        <v>15</v>
      </c>
      <c r="I17" s="27">
        <v>15</v>
      </c>
      <c r="J17" s="23"/>
    </row>
    <row r="18" ht="30" customHeight="1" spans="1:10">
      <c r="A18" s="29" t="s">
        <v>578</v>
      </c>
      <c r="B18" s="30" t="s">
        <v>579</v>
      </c>
      <c r="C18" s="24" t="s">
        <v>606</v>
      </c>
      <c r="D18" s="25" t="s">
        <v>574</v>
      </c>
      <c r="E18" s="158" t="s">
        <v>601</v>
      </c>
      <c r="F18" s="7" t="s">
        <v>569</v>
      </c>
      <c r="G18" s="7" t="s">
        <v>601</v>
      </c>
      <c r="H18" s="31">
        <v>15</v>
      </c>
      <c r="I18" s="31">
        <v>15</v>
      </c>
      <c r="J18" s="38" t="s">
        <v>582</v>
      </c>
    </row>
    <row r="19" ht="54" customHeight="1" spans="1:10">
      <c r="A19" s="6" t="s">
        <v>583</v>
      </c>
      <c r="B19" s="6"/>
      <c r="C19" s="6"/>
      <c r="D19" s="19" t="s">
        <v>607</v>
      </c>
      <c r="E19" s="20"/>
      <c r="F19" s="20"/>
      <c r="G19" s="20"/>
      <c r="H19" s="20"/>
      <c r="I19" s="21"/>
      <c r="J19" s="40" t="s">
        <v>584</v>
      </c>
    </row>
    <row r="20" ht="25.5" customHeight="1" spans="1:10">
      <c r="A20" s="11" t="s">
        <v>585</v>
      </c>
      <c r="B20" s="11"/>
      <c r="C20" s="11"/>
      <c r="D20" s="11"/>
      <c r="E20" s="11"/>
      <c r="F20" s="11"/>
      <c r="G20" s="11"/>
      <c r="H20" s="11">
        <v>100</v>
      </c>
      <c r="I20" s="11">
        <f>SUM(I7,I15:I18)</f>
        <v>98</v>
      </c>
      <c r="J20" s="41" t="s">
        <v>586</v>
      </c>
    </row>
    <row r="21" ht="16.95" customHeight="1"/>
    <row r="22" ht="28.95" customHeight="1" spans="1:10">
      <c r="A22" s="50" t="s">
        <v>587</v>
      </c>
      <c r="B22" s="51"/>
      <c r="C22" s="51"/>
      <c r="D22" s="51"/>
      <c r="E22" s="51"/>
      <c r="F22" s="51"/>
      <c r="G22" s="51"/>
      <c r="H22" s="51"/>
      <c r="I22" s="51"/>
      <c r="J22" s="54"/>
    </row>
    <row r="23" ht="27" customHeight="1" spans="1:10">
      <c r="A23" s="52" t="s">
        <v>588</v>
      </c>
      <c r="B23" s="52"/>
      <c r="C23" s="52"/>
      <c r="D23" s="52"/>
      <c r="E23" s="52"/>
      <c r="F23" s="52"/>
      <c r="G23" s="52"/>
      <c r="H23" s="52"/>
      <c r="I23" s="52"/>
      <c r="J23" s="52"/>
    </row>
    <row r="24" ht="19.05" customHeight="1" spans="1:10">
      <c r="A24" s="52" t="s">
        <v>589</v>
      </c>
      <c r="B24" s="52"/>
      <c r="C24" s="52"/>
      <c r="D24" s="52"/>
      <c r="E24" s="52"/>
      <c r="F24" s="52"/>
      <c r="G24" s="52"/>
      <c r="H24" s="52"/>
      <c r="I24" s="52"/>
      <c r="J24" s="52"/>
    </row>
    <row r="25" ht="18" customHeight="1" spans="1:10">
      <c r="A25" s="52" t="s">
        <v>590</v>
      </c>
      <c r="B25" s="52"/>
      <c r="C25" s="52"/>
      <c r="D25" s="52"/>
      <c r="E25" s="52"/>
      <c r="F25" s="52"/>
      <c r="G25" s="52"/>
      <c r="H25" s="52"/>
      <c r="I25" s="52"/>
      <c r="J25" s="52"/>
    </row>
    <row r="26" ht="18" customHeight="1" spans="1:10">
      <c r="A26" s="52" t="s">
        <v>591</v>
      </c>
      <c r="B26" s="52"/>
      <c r="C26" s="52"/>
      <c r="D26" s="52"/>
      <c r="E26" s="52"/>
      <c r="F26" s="52"/>
      <c r="G26" s="52"/>
      <c r="H26" s="52"/>
      <c r="I26" s="52"/>
      <c r="J26" s="52"/>
    </row>
    <row r="27" ht="18" customHeight="1" spans="1:10">
      <c r="A27" s="52" t="s">
        <v>592</v>
      </c>
      <c r="B27" s="52"/>
      <c r="C27" s="52"/>
      <c r="D27" s="52"/>
      <c r="E27" s="52"/>
      <c r="F27" s="52"/>
      <c r="G27" s="52"/>
      <c r="H27" s="52"/>
      <c r="I27" s="52"/>
      <c r="J27" s="52"/>
    </row>
    <row r="28" ht="24" customHeight="1" spans="1:10">
      <c r="A28" s="52" t="s">
        <v>593</v>
      </c>
      <c r="B28" s="52"/>
      <c r="C28" s="52"/>
      <c r="D28" s="52"/>
      <c r="E28" s="52"/>
      <c r="F28" s="52"/>
      <c r="G28" s="52"/>
      <c r="H28" s="52"/>
      <c r="I28" s="52"/>
      <c r="J28" s="52"/>
    </row>
    <row r="29" ht="24" customHeight="1" spans="1:10">
      <c r="A29" s="52" t="s">
        <v>594</v>
      </c>
      <c r="B29" s="52"/>
      <c r="C29" s="52"/>
      <c r="D29" s="52"/>
      <c r="E29" s="52"/>
      <c r="F29" s="52"/>
      <c r="G29" s="52"/>
      <c r="H29" s="52"/>
      <c r="I29" s="52"/>
      <c r="J29" s="52"/>
    </row>
    <row r="30" ht="24" customHeight="1" spans="1:10">
      <c r="A30" s="52" t="s">
        <v>595</v>
      </c>
      <c r="B30" s="52"/>
      <c r="C30" s="52"/>
      <c r="D30" s="52"/>
      <c r="E30" s="52"/>
      <c r="F30" s="52"/>
      <c r="G30" s="52"/>
      <c r="H30" s="52"/>
      <c r="I30" s="52"/>
      <c r="J30" s="52"/>
    </row>
    <row r="31" ht="14.25" spans="1:10">
      <c r="A31" s="57"/>
      <c r="B31" s="57"/>
      <c r="C31" s="57"/>
      <c r="D31" s="57"/>
      <c r="E31" s="57"/>
      <c r="F31" s="57"/>
      <c r="G31" s="57"/>
      <c r="H31" s="57"/>
      <c r="I31" s="57"/>
      <c r="J31" s="57"/>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I19"/>
    <mergeCell ref="A20:G20"/>
    <mergeCell ref="A23:J23"/>
    <mergeCell ref="A24:J24"/>
    <mergeCell ref="A25:J25"/>
    <mergeCell ref="A26:J26"/>
    <mergeCell ref="A27:J27"/>
    <mergeCell ref="A28:J28"/>
    <mergeCell ref="A29:J29"/>
    <mergeCell ref="A30:J30"/>
    <mergeCell ref="A31:J31"/>
    <mergeCell ref="A11:A12"/>
    <mergeCell ref="A15:A16"/>
    <mergeCell ref="G13:G14"/>
    <mergeCell ref="H13:H14"/>
    <mergeCell ref="I13:I14"/>
    <mergeCell ref="J13:J14"/>
    <mergeCell ref="A6:B10"/>
  </mergeCells>
  <dataValidations count="2">
    <dataValidation type="list" allowBlank="1" showInputMessage="1" sqref="J20">
      <formula1>"优,良,中,差"</formula1>
    </dataValidation>
    <dataValidation type="list" allowBlank="1" showInputMessage="1" sqref="D15:D16">
      <formula1>"＝,＞,＜,≥,≤"</formula1>
    </dataValidation>
  </dataValidations>
  <pageMargins left="0.75" right="0.75" top="1" bottom="1" header="0.5" footer="0.5"/>
  <pageSetup paperSize="9" scale="73"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topLeftCell="A7" workbookViewId="0">
      <selection activeCell="O18" sqref="O18"/>
    </sheetView>
  </sheetViews>
  <sheetFormatPr defaultColWidth="9" defaultRowHeight="13.5"/>
  <cols>
    <col min="1" max="2" width="11.1083333333333" style="46" customWidth="1"/>
    <col min="3" max="3" width="14.5583333333333" style="46" customWidth="1"/>
    <col min="4" max="5" width="11.3333333333333" style="46" customWidth="1"/>
    <col min="6" max="6" width="11.2166666666667" style="46" customWidth="1"/>
    <col min="7" max="7" width="10" style="46" customWidth="1"/>
    <col min="8" max="8" width="9" style="46"/>
    <col min="9" max="9" width="8.55833333333333" style="46" customWidth="1"/>
    <col min="10" max="10" width="11.4416666666667" style="46" customWidth="1"/>
    <col min="11" max="16384" width="9" style="46"/>
  </cols>
  <sheetData>
    <row r="1" spans="1:1">
      <c r="A1" s="46" t="s">
        <v>521</v>
      </c>
    </row>
    <row r="2" ht="25.95" customHeight="1" spans="1:10">
      <c r="A2" s="47" t="s">
        <v>522</v>
      </c>
      <c r="B2" s="47"/>
      <c r="C2" s="47"/>
      <c r="D2" s="47"/>
      <c r="E2" s="47"/>
      <c r="F2" s="47"/>
      <c r="G2" s="47"/>
      <c r="H2" s="47"/>
      <c r="I2" s="47"/>
      <c r="J2" s="47"/>
    </row>
    <row r="3" s="45" customFormat="1" ht="13.05" customHeight="1" spans="1:10">
      <c r="A3" s="47"/>
      <c r="B3" s="47"/>
      <c r="C3" s="47"/>
      <c r="D3" s="47"/>
      <c r="E3" s="47"/>
      <c r="F3" s="47"/>
      <c r="G3" s="47"/>
      <c r="H3" s="47"/>
      <c r="I3" s="47"/>
      <c r="J3" s="37" t="s">
        <v>236</v>
      </c>
    </row>
    <row r="4" s="2" customFormat="1" ht="18" customHeight="1" spans="1:256">
      <c r="A4" s="6" t="s">
        <v>523</v>
      </c>
      <c r="B4" s="6"/>
      <c r="C4" s="7" t="s">
        <v>608</v>
      </c>
      <c r="D4" s="7"/>
      <c r="E4" s="7"/>
      <c r="F4" s="7"/>
      <c r="G4" s="7"/>
      <c r="H4" s="7"/>
      <c r="I4" s="7"/>
      <c r="J4" s="7"/>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3" customFormat="1" ht="18" customHeight="1" spans="1:256">
      <c r="A5" s="6" t="s">
        <v>525</v>
      </c>
      <c r="B5" s="6"/>
      <c r="C5" s="8" t="s">
        <v>526</v>
      </c>
      <c r="D5" s="8"/>
      <c r="E5" s="8"/>
      <c r="F5" s="6" t="s">
        <v>527</v>
      </c>
      <c r="G5" s="7" t="s">
        <v>528</v>
      </c>
      <c r="H5" s="7"/>
      <c r="I5" s="7"/>
      <c r="J5" s="7"/>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3" customFormat="1" ht="36" customHeight="1" spans="1:256">
      <c r="A6" s="6" t="s">
        <v>529</v>
      </c>
      <c r="B6" s="6"/>
      <c r="C6" s="6"/>
      <c r="D6" s="6" t="s">
        <v>530</v>
      </c>
      <c r="E6" s="6" t="s">
        <v>466</v>
      </c>
      <c r="F6" s="6" t="s">
        <v>531</v>
      </c>
      <c r="G6" s="6" t="s">
        <v>532</v>
      </c>
      <c r="H6" s="6" t="s">
        <v>533</v>
      </c>
      <c r="I6" s="6" t="s">
        <v>534</v>
      </c>
      <c r="J6" s="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3" customFormat="1" ht="36" customHeight="1" spans="1:256">
      <c r="A7" s="6"/>
      <c r="B7" s="6"/>
      <c r="C7" s="9" t="s">
        <v>535</v>
      </c>
      <c r="D7" s="10"/>
      <c r="E7" s="10">
        <v>18750.24</v>
      </c>
      <c r="F7" s="10">
        <v>18750.24</v>
      </c>
      <c r="G7" s="11">
        <v>10</v>
      </c>
      <c r="H7" s="12" t="str">
        <f t="shared" ref="H7:H10" si="0">IF(E7&gt;0,ROUND(F7/E7,3)*100&amp;"%","—")</f>
        <v>100%</v>
      </c>
      <c r="I7" s="15">
        <v>10</v>
      </c>
      <c r="J7" s="15"/>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3" customFormat="1" ht="36" customHeight="1" spans="1:256">
      <c r="A8" s="6"/>
      <c r="B8" s="6"/>
      <c r="C8" s="9" t="s">
        <v>536</v>
      </c>
      <c r="D8" s="13"/>
      <c r="E8" s="13"/>
      <c r="F8" s="13"/>
      <c r="G8" s="6" t="s">
        <v>470</v>
      </c>
      <c r="H8" s="14" t="str">
        <f t="shared" si="0"/>
        <v>—</v>
      </c>
      <c r="I8" s="15" t="s">
        <v>470</v>
      </c>
      <c r="J8" s="15"/>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3" customFormat="1" ht="36" customHeight="1" spans="1:256">
      <c r="A9" s="6"/>
      <c r="B9" s="6"/>
      <c r="C9" s="9" t="s">
        <v>537</v>
      </c>
      <c r="D9" s="13"/>
      <c r="E9" s="13"/>
      <c r="F9" s="13"/>
      <c r="G9" s="6" t="s">
        <v>470</v>
      </c>
      <c r="H9" s="14" t="str">
        <f t="shared" si="0"/>
        <v>—</v>
      </c>
      <c r="I9" s="15" t="s">
        <v>470</v>
      </c>
      <c r="J9" s="15"/>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ht="36" customHeight="1" spans="1:10">
      <c r="A10" s="6"/>
      <c r="B10" s="6"/>
      <c r="C10" s="9" t="s">
        <v>538</v>
      </c>
      <c r="D10" s="13"/>
      <c r="E10" s="13">
        <v>18750.24</v>
      </c>
      <c r="F10" s="13">
        <v>18750.24</v>
      </c>
      <c r="G10" s="6" t="s">
        <v>470</v>
      </c>
      <c r="H10" s="14" t="str">
        <f t="shared" si="0"/>
        <v>100%</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609</v>
      </c>
      <c r="C12" s="17"/>
      <c r="D12" s="17"/>
      <c r="E12" s="18"/>
      <c r="F12" s="15" t="s">
        <v>610</v>
      </c>
      <c r="G12" s="15"/>
      <c r="H12" s="15"/>
      <c r="I12" s="15"/>
      <c r="J12" s="15"/>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24" customHeight="1" spans="1:10">
      <c r="A15" s="6" t="s">
        <v>555</v>
      </c>
      <c r="B15" s="22" t="s">
        <v>556</v>
      </c>
      <c r="C15" s="24" t="s">
        <v>611</v>
      </c>
      <c r="D15" s="25" t="s">
        <v>612</v>
      </c>
      <c r="E15" s="6">
        <v>2</v>
      </c>
      <c r="F15" s="6" t="s">
        <v>613</v>
      </c>
      <c r="G15" s="23">
        <v>2</v>
      </c>
      <c r="H15" s="27">
        <v>30</v>
      </c>
      <c r="I15" s="27">
        <v>30</v>
      </c>
      <c r="J15" s="23"/>
    </row>
    <row r="16" ht="63" customHeight="1" spans="1:10">
      <c r="A16" s="6" t="s">
        <v>571</v>
      </c>
      <c r="B16" s="6" t="s">
        <v>572</v>
      </c>
      <c r="C16" s="24" t="s">
        <v>614</v>
      </c>
      <c r="D16" s="25" t="s">
        <v>612</v>
      </c>
      <c r="E16" s="6" t="s">
        <v>615</v>
      </c>
      <c r="F16" s="6"/>
      <c r="G16" s="23" t="s">
        <v>615</v>
      </c>
      <c r="H16" s="27">
        <v>30</v>
      </c>
      <c r="I16" s="27">
        <v>28</v>
      </c>
      <c r="J16" s="55"/>
    </row>
    <row r="17" ht="30" customHeight="1" spans="1:10">
      <c r="A17" s="29" t="s">
        <v>578</v>
      </c>
      <c r="B17" s="30" t="s">
        <v>579</v>
      </c>
      <c r="C17" s="24" t="s">
        <v>616</v>
      </c>
      <c r="D17" s="25" t="s">
        <v>574</v>
      </c>
      <c r="E17" s="158" t="s">
        <v>581</v>
      </c>
      <c r="F17" s="7" t="s">
        <v>569</v>
      </c>
      <c r="G17" s="7" t="s">
        <v>617</v>
      </c>
      <c r="H17" s="31">
        <v>30</v>
      </c>
      <c r="I17" s="31">
        <v>30</v>
      </c>
      <c r="J17" s="38" t="s">
        <v>582</v>
      </c>
    </row>
    <row r="18" ht="54" customHeight="1" spans="1:10">
      <c r="A18" s="6" t="s">
        <v>583</v>
      </c>
      <c r="B18" s="6"/>
      <c r="C18" s="6"/>
      <c r="D18" s="32"/>
      <c r="E18" s="33"/>
      <c r="F18" s="33"/>
      <c r="G18" s="33"/>
      <c r="H18" s="33"/>
      <c r="I18" s="39"/>
      <c r="J18" s="40" t="s">
        <v>584</v>
      </c>
    </row>
    <row r="19" ht="25.5" customHeight="1" spans="1:10">
      <c r="A19" s="11" t="s">
        <v>585</v>
      </c>
      <c r="B19" s="11"/>
      <c r="C19" s="11"/>
      <c r="D19" s="11"/>
      <c r="E19" s="11"/>
      <c r="F19" s="11"/>
      <c r="G19" s="11"/>
      <c r="H19" s="11">
        <v>100</v>
      </c>
      <c r="I19" s="11">
        <f>SUM(I7,I15:I17)</f>
        <v>98</v>
      </c>
      <c r="J19" s="41" t="s">
        <v>586</v>
      </c>
    </row>
    <row r="20" ht="16.95" customHeight="1"/>
    <row r="21" ht="28.95" customHeight="1" spans="1:10">
      <c r="A21" s="50" t="s">
        <v>587</v>
      </c>
      <c r="B21" s="51"/>
      <c r="C21" s="51"/>
      <c r="D21" s="51"/>
      <c r="E21" s="51"/>
      <c r="F21" s="51"/>
      <c r="G21" s="51"/>
      <c r="H21" s="51"/>
      <c r="I21" s="51"/>
      <c r="J21" s="54"/>
    </row>
    <row r="22" ht="27" customHeight="1" spans="1:10">
      <c r="A22" s="52" t="s">
        <v>588</v>
      </c>
      <c r="B22" s="52"/>
      <c r="C22" s="52"/>
      <c r="D22" s="52"/>
      <c r="E22" s="52"/>
      <c r="F22" s="52"/>
      <c r="G22" s="52"/>
      <c r="H22" s="52"/>
      <c r="I22" s="52"/>
      <c r="J22" s="52"/>
    </row>
    <row r="23" ht="19.05" customHeight="1" spans="1:10">
      <c r="A23" s="52" t="s">
        <v>589</v>
      </c>
      <c r="B23" s="52"/>
      <c r="C23" s="52"/>
      <c r="D23" s="52"/>
      <c r="E23" s="52"/>
      <c r="F23" s="52"/>
      <c r="G23" s="52"/>
      <c r="H23" s="52"/>
      <c r="I23" s="52"/>
      <c r="J23" s="52"/>
    </row>
    <row r="24" ht="18" customHeight="1" spans="1:10">
      <c r="A24" s="52" t="s">
        <v>590</v>
      </c>
      <c r="B24" s="52"/>
      <c r="C24" s="52"/>
      <c r="D24" s="52"/>
      <c r="E24" s="52"/>
      <c r="F24" s="52"/>
      <c r="G24" s="52"/>
      <c r="H24" s="52"/>
      <c r="I24" s="52"/>
      <c r="J24" s="52"/>
    </row>
    <row r="25" ht="18" customHeight="1" spans="1:10">
      <c r="A25" s="52" t="s">
        <v>591</v>
      </c>
      <c r="B25" s="52"/>
      <c r="C25" s="52"/>
      <c r="D25" s="52"/>
      <c r="E25" s="52"/>
      <c r="F25" s="52"/>
      <c r="G25" s="52"/>
      <c r="H25" s="52"/>
      <c r="I25" s="52"/>
      <c r="J25" s="52"/>
    </row>
    <row r="26" ht="18" customHeight="1" spans="1:10">
      <c r="A26" s="52" t="s">
        <v>592</v>
      </c>
      <c r="B26" s="52"/>
      <c r="C26" s="52"/>
      <c r="D26" s="52"/>
      <c r="E26" s="52"/>
      <c r="F26" s="52"/>
      <c r="G26" s="52"/>
      <c r="H26" s="52"/>
      <c r="I26" s="52"/>
      <c r="J26" s="52"/>
    </row>
    <row r="27" ht="24" customHeight="1" spans="1:10">
      <c r="A27" s="52" t="s">
        <v>593</v>
      </c>
      <c r="B27" s="52"/>
      <c r="C27" s="52"/>
      <c r="D27" s="52"/>
      <c r="E27" s="52"/>
      <c r="F27" s="52"/>
      <c r="G27" s="52"/>
      <c r="H27" s="52"/>
      <c r="I27" s="52"/>
      <c r="J27" s="52"/>
    </row>
    <row r="28" ht="24" customHeight="1" spans="1:10">
      <c r="A28" s="52" t="s">
        <v>594</v>
      </c>
      <c r="B28" s="52"/>
      <c r="C28" s="52"/>
      <c r="D28" s="52"/>
      <c r="E28" s="52"/>
      <c r="F28" s="52"/>
      <c r="G28" s="52"/>
      <c r="H28" s="52"/>
      <c r="I28" s="52"/>
      <c r="J28" s="52"/>
    </row>
    <row r="29" ht="24" customHeight="1" spans="1:10">
      <c r="A29" s="52" t="s">
        <v>595</v>
      </c>
      <c r="B29" s="52"/>
      <c r="C29" s="52"/>
      <c r="D29" s="52"/>
      <c r="E29" s="52"/>
      <c r="F29" s="52"/>
      <c r="G29" s="52"/>
      <c r="H29" s="52"/>
      <c r="I29" s="52"/>
      <c r="J29" s="52"/>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I18"/>
    <mergeCell ref="A19:G19"/>
    <mergeCell ref="A22:J22"/>
    <mergeCell ref="A23:J23"/>
    <mergeCell ref="A24:J24"/>
    <mergeCell ref="A25:J25"/>
    <mergeCell ref="A26:J26"/>
    <mergeCell ref="A27:J27"/>
    <mergeCell ref="A28:J28"/>
    <mergeCell ref="A29:J29"/>
    <mergeCell ref="A11:A12"/>
    <mergeCell ref="G13:G14"/>
    <mergeCell ref="H13:H14"/>
    <mergeCell ref="I13:I14"/>
    <mergeCell ref="J13:J14"/>
    <mergeCell ref="A6:B10"/>
  </mergeCells>
  <dataValidations count="2">
    <dataValidation type="list" allowBlank="1" showInputMessage="1" sqref="J19">
      <formula1>"优,良,中,差"</formula1>
    </dataValidation>
    <dataValidation type="list" allowBlank="1" showInputMessage="1" sqref="D15:D16">
      <formula1>"＝,＞,＜,≥,≤"</formula1>
    </dataValidation>
  </dataValidations>
  <pageMargins left="0.75" right="0.75" top="1" bottom="1" header="0.5" footer="0.5"/>
  <pageSetup paperSize="9" scale="8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topLeftCell="A7" workbookViewId="0">
      <selection activeCell="N13" sqref="N13"/>
    </sheetView>
  </sheetViews>
  <sheetFormatPr defaultColWidth="9" defaultRowHeight="13.5"/>
  <cols>
    <col min="1" max="2" width="11.1083333333333" style="46" customWidth="1"/>
    <col min="3" max="3" width="14.5583333333333" style="46" customWidth="1"/>
    <col min="4" max="6" width="13.4416666666667" style="46" customWidth="1"/>
    <col min="7" max="7" width="10" style="46" customWidth="1"/>
    <col min="8" max="8" width="9" style="46"/>
    <col min="9" max="9" width="8.55833333333333" style="46" customWidth="1"/>
    <col min="10" max="10" width="11.4416666666667" style="46" customWidth="1"/>
    <col min="11" max="16384" width="9" style="46"/>
  </cols>
  <sheetData>
    <row r="1" spans="1:1">
      <c r="A1" s="46" t="s">
        <v>521</v>
      </c>
    </row>
    <row r="2" ht="25.95" customHeight="1" spans="1:10">
      <c r="A2" s="47" t="s">
        <v>522</v>
      </c>
      <c r="B2" s="47"/>
      <c r="C2" s="47"/>
      <c r="D2" s="47"/>
      <c r="E2" s="47"/>
      <c r="F2" s="47"/>
      <c r="G2" s="47"/>
      <c r="H2" s="47"/>
      <c r="I2" s="47"/>
      <c r="J2" s="47"/>
    </row>
    <row r="3" s="45" customFormat="1" ht="13.05" customHeight="1" spans="1:10">
      <c r="A3" s="47"/>
      <c r="B3" s="47"/>
      <c r="C3" s="47"/>
      <c r="D3" s="47"/>
      <c r="E3" s="47"/>
      <c r="F3" s="47"/>
      <c r="G3" s="47"/>
      <c r="H3" s="47"/>
      <c r="I3" s="47"/>
      <c r="J3" s="37" t="s">
        <v>236</v>
      </c>
    </row>
    <row r="4" s="2" customFormat="1" ht="18" customHeight="1" spans="1:256">
      <c r="A4" s="6" t="s">
        <v>523</v>
      </c>
      <c r="B4" s="6"/>
      <c r="C4" s="7" t="s">
        <v>618</v>
      </c>
      <c r="D4" s="7"/>
      <c r="E4" s="7"/>
      <c r="F4" s="7"/>
      <c r="G4" s="7"/>
      <c r="H4" s="7"/>
      <c r="I4" s="7"/>
      <c r="J4" s="7"/>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3" customFormat="1" ht="18" customHeight="1" spans="1:256">
      <c r="A5" s="6" t="s">
        <v>525</v>
      </c>
      <c r="B5" s="6"/>
      <c r="C5" s="8" t="s">
        <v>526</v>
      </c>
      <c r="D5" s="8"/>
      <c r="E5" s="8"/>
      <c r="F5" s="6" t="s">
        <v>527</v>
      </c>
      <c r="G5" s="7" t="s">
        <v>528</v>
      </c>
      <c r="H5" s="7"/>
      <c r="I5" s="7"/>
      <c r="J5" s="7"/>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3" customFormat="1" ht="36" customHeight="1" spans="1:256">
      <c r="A6" s="6" t="s">
        <v>529</v>
      </c>
      <c r="B6" s="6"/>
      <c r="C6" s="6"/>
      <c r="D6" s="6" t="s">
        <v>530</v>
      </c>
      <c r="E6" s="6" t="s">
        <v>466</v>
      </c>
      <c r="F6" s="6" t="s">
        <v>531</v>
      </c>
      <c r="G6" s="6" t="s">
        <v>532</v>
      </c>
      <c r="H6" s="6" t="s">
        <v>533</v>
      </c>
      <c r="I6" s="6" t="s">
        <v>534</v>
      </c>
      <c r="J6" s="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3" customFormat="1" ht="36" customHeight="1" spans="1:256">
      <c r="A7" s="6"/>
      <c r="B7" s="6"/>
      <c r="C7" s="9" t="s">
        <v>535</v>
      </c>
      <c r="D7" s="10">
        <v>3000000</v>
      </c>
      <c r="E7" s="10">
        <v>4505407.28</v>
      </c>
      <c r="F7" s="10">
        <v>4505407.28</v>
      </c>
      <c r="G7" s="11">
        <v>10</v>
      </c>
      <c r="H7" s="12" t="str">
        <f t="shared" ref="H7:H10" si="0">IF(E7&gt;0,ROUND(F7/E7,3)*100&amp;"%","—")</f>
        <v>100%</v>
      </c>
      <c r="I7" s="15">
        <v>10</v>
      </c>
      <c r="J7" s="15"/>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3" customFormat="1" ht="36" customHeight="1" spans="1:256">
      <c r="A8" s="6"/>
      <c r="B8" s="6"/>
      <c r="C8" s="9" t="s">
        <v>536</v>
      </c>
      <c r="D8" s="13"/>
      <c r="E8" s="13"/>
      <c r="F8" s="13"/>
      <c r="G8" s="6" t="s">
        <v>470</v>
      </c>
      <c r="H8" s="14" t="str">
        <f t="shared" si="0"/>
        <v>—</v>
      </c>
      <c r="I8" s="15" t="s">
        <v>470</v>
      </c>
      <c r="J8" s="15"/>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3" customFormat="1" ht="36" customHeight="1" spans="1:256">
      <c r="A9" s="6"/>
      <c r="B9" s="6"/>
      <c r="C9" s="9" t="s">
        <v>537</v>
      </c>
      <c r="D9" s="13"/>
      <c r="E9" s="13"/>
      <c r="F9" s="13"/>
      <c r="G9" s="6" t="s">
        <v>470</v>
      </c>
      <c r="H9" s="14" t="str">
        <f t="shared" si="0"/>
        <v>—</v>
      </c>
      <c r="I9" s="15" t="s">
        <v>470</v>
      </c>
      <c r="J9" s="15"/>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ht="36" customHeight="1" spans="1:10">
      <c r="A10" s="6"/>
      <c r="B10" s="6"/>
      <c r="C10" s="9" t="s">
        <v>538</v>
      </c>
      <c r="D10" s="13">
        <v>3000000</v>
      </c>
      <c r="E10" s="13">
        <v>4505407.28</v>
      </c>
      <c r="F10" s="13">
        <v>4505407.28</v>
      </c>
      <c r="G10" s="6" t="s">
        <v>470</v>
      </c>
      <c r="H10" s="14" t="str">
        <f t="shared" si="0"/>
        <v>100%</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619</v>
      </c>
      <c r="C12" s="17"/>
      <c r="D12" s="17"/>
      <c r="E12" s="18"/>
      <c r="F12" s="15" t="s">
        <v>620</v>
      </c>
      <c r="G12" s="15"/>
      <c r="H12" s="15"/>
      <c r="I12" s="15"/>
      <c r="J12" s="15"/>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90" customHeight="1" spans="1:10">
      <c r="A15" s="6" t="s">
        <v>555</v>
      </c>
      <c r="B15" s="22" t="s">
        <v>556</v>
      </c>
      <c r="C15" s="24" t="s">
        <v>621</v>
      </c>
      <c r="D15" s="25" t="s">
        <v>574</v>
      </c>
      <c r="E15" s="6" t="s">
        <v>622</v>
      </c>
      <c r="F15" s="6" t="s">
        <v>576</v>
      </c>
      <c r="G15" s="23" t="s">
        <v>623</v>
      </c>
      <c r="H15" s="27">
        <v>30</v>
      </c>
      <c r="I15" s="27">
        <v>24</v>
      </c>
      <c r="J15" s="23" t="s">
        <v>624</v>
      </c>
    </row>
    <row r="16" ht="30" customHeight="1" spans="1:10">
      <c r="A16" s="6" t="s">
        <v>571</v>
      </c>
      <c r="B16" s="7" t="s">
        <v>603</v>
      </c>
      <c r="C16" s="24" t="s">
        <v>625</v>
      </c>
      <c r="D16" s="25" t="s">
        <v>558</v>
      </c>
      <c r="E16" s="157" t="s">
        <v>605</v>
      </c>
      <c r="F16" s="6" t="s">
        <v>569</v>
      </c>
      <c r="G16" s="23" t="s">
        <v>605</v>
      </c>
      <c r="H16" s="27">
        <v>30</v>
      </c>
      <c r="I16" s="27">
        <v>30</v>
      </c>
      <c r="J16" s="23"/>
    </row>
    <row r="17" ht="30" customHeight="1" spans="1:10">
      <c r="A17" s="29" t="s">
        <v>578</v>
      </c>
      <c r="B17" s="30" t="s">
        <v>579</v>
      </c>
      <c r="C17" s="24" t="s">
        <v>606</v>
      </c>
      <c r="D17" s="25" t="s">
        <v>574</v>
      </c>
      <c r="E17" s="158" t="s">
        <v>601</v>
      </c>
      <c r="F17" s="7" t="s">
        <v>569</v>
      </c>
      <c r="G17" s="7" t="s">
        <v>601</v>
      </c>
      <c r="H17" s="31">
        <v>30</v>
      </c>
      <c r="I17" s="31">
        <v>30</v>
      </c>
      <c r="J17" s="38" t="s">
        <v>582</v>
      </c>
    </row>
    <row r="18" ht="54" customHeight="1" spans="1:10">
      <c r="A18" s="6" t="s">
        <v>583</v>
      </c>
      <c r="B18" s="6"/>
      <c r="C18" s="6"/>
      <c r="D18" s="32"/>
      <c r="E18" s="33"/>
      <c r="F18" s="33"/>
      <c r="G18" s="33"/>
      <c r="H18" s="33"/>
      <c r="I18" s="39"/>
      <c r="J18" s="40" t="s">
        <v>584</v>
      </c>
    </row>
    <row r="19" ht="25.5" customHeight="1" spans="1:10">
      <c r="A19" s="11" t="s">
        <v>585</v>
      </c>
      <c r="B19" s="11"/>
      <c r="C19" s="11"/>
      <c r="D19" s="11"/>
      <c r="E19" s="11"/>
      <c r="F19" s="11"/>
      <c r="G19" s="11"/>
      <c r="H19" s="11">
        <v>100</v>
      </c>
      <c r="I19" s="11">
        <f>SUM(I7,I15:I17)</f>
        <v>94</v>
      </c>
      <c r="J19" s="41" t="s">
        <v>586</v>
      </c>
    </row>
    <row r="20" ht="16.95" customHeight="1"/>
    <row r="21" ht="28.95" customHeight="1" spans="1:10">
      <c r="A21" s="50" t="s">
        <v>587</v>
      </c>
      <c r="B21" s="51"/>
      <c r="C21" s="51"/>
      <c r="D21" s="51"/>
      <c r="E21" s="51"/>
      <c r="F21" s="51"/>
      <c r="G21" s="51"/>
      <c r="H21" s="51"/>
      <c r="I21" s="51"/>
      <c r="J21" s="54"/>
    </row>
    <row r="22" ht="27" customHeight="1" spans="1:10">
      <c r="A22" s="52" t="s">
        <v>588</v>
      </c>
      <c r="B22" s="52"/>
      <c r="C22" s="52"/>
      <c r="D22" s="52"/>
      <c r="E22" s="52"/>
      <c r="F22" s="52"/>
      <c r="G22" s="52"/>
      <c r="H22" s="52"/>
      <c r="I22" s="52"/>
      <c r="J22" s="52"/>
    </row>
    <row r="23" ht="19.05" customHeight="1" spans="1:10">
      <c r="A23" s="52" t="s">
        <v>589</v>
      </c>
      <c r="B23" s="52"/>
      <c r="C23" s="52"/>
      <c r="D23" s="52"/>
      <c r="E23" s="52"/>
      <c r="F23" s="52"/>
      <c r="G23" s="52"/>
      <c r="H23" s="52"/>
      <c r="I23" s="52"/>
      <c r="J23" s="52"/>
    </row>
    <row r="24" ht="18" customHeight="1" spans="1:10">
      <c r="A24" s="52" t="s">
        <v>590</v>
      </c>
      <c r="B24" s="52"/>
      <c r="C24" s="52"/>
      <c r="D24" s="52"/>
      <c r="E24" s="52"/>
      <c r="F24" s="52"/>
      <c r="G24" s="52"/>
      <c r="H24" s="52"/>
      <c r="I24" s="52"/>
      <c r="J24" s="52"/>
    </row>
    <row r="25" ht="18" customHeight="1" spans="1:10">
      <c r="A25" s="52" t="s">
        <v>591</v>
      </c>
      <c r="B25" s="52"/>
      <c r="C25" s="52"/>
      <c r="D25" s="52"/>
      <c r="E25" s="52"/>
      <c r="F25" s="52"/>
      <c r="G25" s="52"/>
      <c r="H25" s="52"/>
      <c r="I25" s="52"/>
      <c r="J25" s="52"/>
    </row>
    <row r="26" ht="18" customHeight="1" spans="1:10">
      <c r="A26" s="52" t="s">
        <v>592</v>
      </c>
      <c r="B26" s="52"/>
      <c r="C26" s="52"/>
      <c r="D26" s="52"/>
      <c r="E26" s="52"/>
      <c r="F26" s="52"/>
      <c r="G26" s="52"/>
      <c r="H26" s="52"/>
      <c r="I26" s="52"/>
      <c r="J26" s="52"/>
    </row>
    <row r="27" ht="24" customHeight="1" spans="1:10">
      <c r="A27" s="52" t="s">
        <v>593</v>
      </c>
      <c r="B27" s="52"/>
      <c r="C27" s="52"/>
      <c r="D27" s="52"/>
      <c r="E27" s="52"/>
      <c r="F27" s="52"/>
      <c r="G27" s="52"/>
      <c r="H27" s="52"/>
      <c r="I27" s="52"/>
      <c r="J27" s="52"/>
    </row>
    <row r="28" ht="24" customHeight="1" spans="1:10">
      <c r="A28" s="52" t="s">
        <v>594</v>
      </c>
      <c r="B28" s="52"/>
      <c r="C28" s="52"/>
      <c r="D28" s="52"/>
      <c r="E28" s="52"/>
      <c r="F28" s="52"/>
      <c r="G28" s="52"/>
      <c r="H28" s="52"/>
      <c r="I28" s="52"/>
      <c r="J28" s="52"/>
    </row>
    <row r="29" ht="24" customHeight="1" spans="1:10">
      <c r="A29" s="52" t="s">
        <v>595</v>
      </c>
      <c r="B29" s="52"/>
      <c r="C29" s="52"/>
      <c r="D29" s="52"/>
      <c r="E29" s="52"/>
      <c r="F29" s="52"/>
      <c r="G29" s="52"/>
      <c r="H29" s="52"/>
      <c r="I29" s="52"/>
      <c r="J29" s="52"/>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I18"/>
    <mergeCell ref="A19:G19"/>
    <mergeCell ref="A22:J22"/>
    <mergeCell ref="A23:J23"/>
    <mergeCell ref="A24:J24"/>
    <mergeCell ref="A25:J25"/>
    <mergeCell ref="A26:J26"/>
    <mergeCell ref="A27:J27"/>
    <mergeCell ref="A28:J28"/>
    <mergeCell ref="A29:J29"/>
    <mergeCell ref="A11:A12"/>
    <mergeCell ref="G13:G14"/>
    <mergeCell ref="H13:H14"/>
    <mergeCell ref="I13:I14"/>
    <mergeCell ref="J13:J14"/>
    <mergeCell ref="A6:B10"/>
  </mergeCells>
  <dataValidations count="2">
    <dataValidation type="list" allowBlank="1" showInputMessage="1" sqref="D15">
      <formula1>"＝,＞,＜,≥,≤"</formula1>
    </dataValidation>
    <dataValidation type="list" allowBlank="1" showInputMessage="1" sqref="J19">
      <formula1>"优,良,中,差"</formula1>
    </dataValidation>
  </dataValidations>
  <pageMargins left="0.75" right="0.75" top="1" bottom="1" header="0.5" footer="0.5"/>
  <pageSetup paperSize="9" scale="75"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topLeftCell="A15" workbookViewId="0">
      <selection activeCell="O11" sqref="O11"/>
    </sheetView>
  </sheetViews>
  <sheetFormatPr defaultColWidth="9" defaultRowHeight="13.5"/>
  <cols>
    <col min="1" max="2" width="11.1083333333333" style="46" customWidth="1"/>
    <col min="3" max="3" width="14.5583333333333" style="46" customWidth="1"/>
    <col min="4" max="6" width="13" style="46" customWidth="1"/>
    <col min="7" max="7" width="10" style="46" customWidth="1"/>
    <col min="8" max="8" width="9" style="46"/>
    <col min="9" max="9" width="8.55833333333333" style="46" customWidth="1"/>
    <col min="10" max="10" width="11.4416666666667" style="46" customWidth="1"/>
    <col min="11" max="16384" width="9" style="46"/>
  </cols>
  <sheetData>
    <row r="1" spans="1:1">
      <c r="A1" s="46" t="s">
        <v>521</v>
      </c>
    </row>
    <row r="2" ht="25.95" customHeight="1" spans="1:10">
      <c r="A2" s="47" t="s">
        <v>522</v>
      </c>
      <c r="B2" s="47"/>
      <c r="C2" s="47"/>
      <c r="D2" s="47"/>
      <c r="E2" s="47"/>
      <c r="F2" s="47"/>
      <c r="G2" s="47"/>
      <c r="H2" s="47"/>
      <c r="I2" s="47"/>
      <c r="J2" s="47"/>
    </row>
    <row r="3" s="45" customFormat="1" ht="13.05" customHeight="1" spans="1:10">
      <c r="A3" s="47"/>
      <c r="B3" s="47"/>
      <c r="C3" s="47"/>
      <c r="D3" s="47"/>
      <c r="E3" s="47"/>
      <c r="F3" s="47"/>
      <c r="G3" s="47"/>
      <c r="H3" s="47"/>
      <c r="I3" s="47"/>
      <c r="J3" s="37" t="s">
        <v>236</v>
      </c>
    </row>
    <row r="4" s="2" customFormat="1" ht="18" customHeight="1" spans="1:256">
      <c r="A4" s="6" t="s">
        <v>523</v>
      </c>
      <c r="B4" s="6"/>
      <c r="C4" s="7" t="s">
        <v>626</v>
      </c>
      <c r="D4" s="7"/>
      <c r="E4" s="7"/>
      <c r="F4" s="7"/>
      <c r="G4" s="7"/>
      <c r="H4" s="7"/>
      <c r="I4" s="7"/>
      <c r="J4" s="7"/>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3" customFormat="1" ht="18" customHeight="1" spans="1:256">
      <c r="A5" s="6" t="s">
        <v>525</v>
      </c>
      <c r="B5" s="6"/>
      <c r="C5" s="8" t="s">
        <v>526</v>
      </c>
      <c r="D5" s="8"/>
      <c r="E5" s="8"/>
      <c r="F5" s="6" t="s">
        <v>527</v>
      </c>
      <c r="G5" s="7" t="s">
        <v>528</v>
      </c>
      <c r="H5" s="7"/>
      <c r="I5" s="7"/>
      <c r="J5" s="7"/>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3" customFormat="1" ht="36" customHeight="1" spans="1:256">
      <c r="A6" s="6" t="s">
        <v>529</v>
      </c>
      <c r="B6" s="6"/>
      <c r="C6" s="6"/>
      <c r="D6" s="6" t="s">
        <v>530</v>
      </c>
      <c r="E6" s="6" t="s">
        <v>466</v>
      </c>
      <c r="F6" s="6" t="s">
        <v>531</v>
      </c>
      <c r="G6" s="6" t="s">
        <v>532</v>
      </c>
      <c r="H6" s="6" t="s">
        <v>533</v>
      </c>
      <c r="I6" s="6" t="s">
        <v>534</v>
      </c>
      <c r="J6" s="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3" customFormat="1" ht="36" customHeight="1" spans="1:256">
      <c r="A7" s="6"/>
      <c r="B7" s="6"/>
      <c r="C7" s="9" t="s">
        <v>535</v>
      </c>
      <c r="D7" s="10"/>
      <c r="E7" s="10">
        <v>1368713</v>
      </c>
      <c r="F7" s="10">
        <v>1368713</v>
      </c>
      <c r="G7" s="11">
        <v>10</v>
      </c>
      <c r="H7" s="48">
        <v>1</v>
      </c>
      <c r="I7" s="53">
        <v>10</v>
      </c>
      <c r="J7" s="53"/>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3" customFormat="1" ht="36" customHeight="1" spans="1:256">
      <c r="A8" s="6"/>
      <c r="B8" s="6"/>
      <c r="C8" s="9" t="s">
        <v>536</v>
      </c>
      <c r="D8" s="10"/>
      <c r="E8" s="10">
        <v>325740</v>
      </c>
      <c r="F8" s="10">
        <v>325740</v>
      </c>
      <c r="G8" s="6"/>
      <c r="H8" s="48">
        <v>1</v>
      </c>
      <c r="I8" s="15" t="s">
        <v>470</v>
      </c>
      <c r="J8" s="15"/>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3" customFormat="1" ht="36" customHeight="1" spans="1:256">
      <c r="A9" s="6"/>
      <c r="B9" s="6"/>
      <c r="C9" s="9" t="s">
        <v>537</v>
      </c>
      <c r="D9" s="13"/>
      <c r="E9" s="13">
        <v>144853</v>
      </c>
      <c r="F9" s="13">
        <v>144853</v>
      </c>
      <c r="G9" s="6" t="s">
        <v>470</v>
      </c>
      <c r="H9" s="49">
        <v>1</v>
      </c>
      <c r="I9" s="15" t="s">
        <v>470</v>
      </c>
      <c r="J9" s="15"/>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ht="36" customHeight="1" spans="1:10">
      <c r="A10" s="6"/>
      <c r="B10" s="6"/>
      <c r="C10" s="9" t="s">
        <v>538</v>
      </c>
      <c r="D10" s="13"/>
      <c r="E10" s="13">
        <v>898120</v>
      </c>
      <c r="F10" s="13">
        <v>898120</v>
      </c>
      <c r="G10" s="6" t="s">
        <v>470</v>
      </c>
      <c r="H10" s="49">
        <v>1</v>
      </c>
      <c r="I10" s="15" t="s">
        <v>470</v>
      </c>
      <c r="J10" s="15"/>
    </row>
    <row r="11" ht="18" customHeight="1" spans="1:10">
      <c r="A11" s="6" t="s">
        <v>539</v>
      </c>
      <c r="B11" s="6" t="s">
        <v>540</v>
      </c>
      <c r="C11" s="6"/>
      <c r="D11" s="6"/>
      <c r="E11" s="6"/>
      <c r="F11" s="15" t="s">
        <v>541</v>
      </c>
      <c r="G11" s="15"/>
      <c r="H11" s="15"/>
      <c r="I11" s="15"/>
      <c r="J11" s="15"/>
    </row>
    <row r="12" ht="76.95" customHeight="1" spans="1:10">
      <c r="A12" s="6"/>
      <c r="B12" s="16" t="s">
        <v>627</v>
      </c>
      <c r="C12" s="17"/>
      <c r="D12" s="17"/>
      <c r="E12" s="18"/>
      <c r="F12" s="15" t="s">
        <v>628</v>
      </c>
      <c r="G12" s="15"/>
      <c r="H12" s="15"/>
      <c r="I12" s="15"/>
      <c r="J12" s="15"/>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154.95" customHeight="1" spans="1:10">
      <c r="A15" s="6" t="s">
        <v>555</v>
      </c>
      <c r="B15" s="22" t="s">
        <v>629</v>
      </c>
      <c r="C15" s="24" t="s">
        <v>630</v>
      </c>
      <c r="D15" s="25" t="s">
        <v>558</v>
      </c>
      <c r="E15" s="6" t="s">
        <v>631</v>
      </c>
      <c r="F15" s="6" t="s">
        <v>632</v>
      </c>
      <c r="G15" s="23" t="s">
        <v>615</v>
      </c>
      <c r="H15" s="27">
        <v>30</v>
      </c>
      <c r="I15" s="27">
        <v>30</v>
      </c>
      <c r="J15" s="23"/>
    </row>
    <row r="16" ht="99" customHeight="1" spans="1:10">
      <c r="A16" s="6" t="s">
        <v>571</v>
      </c>
      <c r="B16" s="6" t="s">
        <v>633</v>
      </c>
      <c r="C16" s="24" t="s">
        <v>634</v>
      </c>
      <c r="D16" s="25" t="s">
        <v>558</v>
      </c>
      <c r="E16" s="6" t="s">
        <v>635</v>
      </c>
      <c r="F16" s="6" t="s">
        <v>576</v>
      </c>
      <c r="G16" s="23">
        <v>110</v>
      </c>
      <c r="H16" s="27">
        <v>30</v>
      </c>
      <c r="I16" s="27">
        <v>25</v>
      </c>
      <c r="J16" s="23"/>
    </row>
    <row r="17" ht="85.95" customHeight="1" spans="1:10">
      <c r="A17" s="29" t="s">
        <v>578</v>
      </c>
      <c r="B17" s="30" t="s">
        <v>579</v>
      </c>
      <c r="C17" s="24" t="s">
        <v>636</v>
      </c>
      <c r="D17" s="25" t="s">
        <v>558</v>
      </c>
      <c r="E17" s="7" t="s">
        <v>637</v>
      </c>
      <c r="F17" s="7" t="s">
        <v>569</v>
      </c>
      <c r="G17" s="7">
        <v>100</v>
      </c>
      <c r="H17" s="31">
        <v>30</v>
      </c>
      <c r="I17" s="31">
        <v>30</v>
      </c>
      <c r="J17" s="38" t="s">
        <v>582</v>
      </c>
    </row>
    <row r="18" ht="54" customHeight="1" spans="1:10">
      <c r="A18" s="6" t="s">
        <v>583</v>
      </c>
      <c r="B18" s="6"/>
      <c r="C18" s="6"/>
      <c r="D18" s="32"/>
      <c r="E18" s="33"/>
      <c r="F18" s="33"/>
      <c r="G18" s="33"/>
      <c r="H18" s="33"/>
      <c r="I18" s="39"/>
      <c r="J18" s="40" t="s">
        <v>584</v>
      </c>
    </row>
    <row r="19" ht="25.5" customHeight="1" spans="1:10">
      <c r="A19" s="11" t="s">
        <v>585</v>
      </c>
      <c r="B19" s="11"/>
      <c r="C19" s="11"/>
      <c r="D19" s="11"/>
      <c r="E19" s="11"/>
      <c r="F19" s="11"/>
      <c r="G19" s="11"/>
      <c r="H19" s="11">
        <v>100</v>
      </c>
      <c r="I19" s="11">
        <f>SUM(I7,I15:I17)</f>
        <v>95</v>
      </c>
      <c r="J19" s="41" t="s">
        <v>586</v>
      </c>
    </row>
    <row r="20" ht="16.95" customHeight="1"/>
    <row r="21" ht="28.95" customHeight="1" spans="1:10">
      <c r="A21" s="50" t="s">
        <v>587</v>
      </c>
      <c r="B21" s="51"/>
      <c r="C21" s="51"/>
      <c r="D21" s="51"/>
      <c r="E21" s="51"/>
      <c r="F21" s="51"/>
      <c r="G21" s="51"/>
      <c r="H21" s="51"/>
      <c r="I21" s="51"/>
      <c r="J21" s="54"/>
    </row>
    <row r="22" ht="27" customHeight="1" spans="1:10">
      <c r="A22" s="52" t="s">
        <v>588</v>
      </c>
      <c r="B22" s="52"/>
      <c r="C22" s="52"/>
      <c r="D22" s="52"/>
      <c r="E22" s="52"/>
      <c r="F22" s="52"/>
      <c r="G22" s="52"/>
      <c r="H22" s="52"/>
      <c r="I22" s="52"/>
      <c r="J22" s="52"/>
    </row>
    <row r="23" ht="19.05" customHeight="1" spans="1:10">
      <c r="A23" s="52" t="s">
        <v>589</v>
      </c>
      <c r="B23" s="52"/>
      <c r="C23" s="52"/>
      <c r="D23" s="52"/>
      <c r="E23" s="52"/>
      <c r="F23" s="52"/>
      <c r="G23" s="52"/>
      <c r="H23" s="52"/>
      <c r="I23" s="52"/>
      <c r="J23" s="52"/>
    </row>
    <row r="24" ht="18" customHeight="1" spans="1:10">
      <c r="A24" s="52" t="s">
        <v>590</v>
      </c>
      <c r="B24" s="52"/>
      <c r="C24" s="52"/>
      <c r="D24" s="52"/>
      <c r="E24" s="52"/>
      <c r="F24" s="52"/>
      <c r="G24" s="52"/>
      <c r="H24" s="52"/>
      <c r="I24" s="52"/>
      <c r="J24" s="52"/>
    </row>
    <row r="25" ht="18" customHeight="1" spans="1:10">
      <c r="A25" s="52" t="s">
        <v>591</v>
      </c>
      <c r="B25" s="52"/>
      <c r="C25" s="52"/>
      <c r="D25" s="52"/>
      <c r="E25" s="52"/>
      <c r="F25" s="52"/>
      <c r="G25" s="52"/>
      <c r="H25" s="52"/>
      <c r="I25" s="52"/>
      <c r="J25" s="52"/>
    </row>
    <row r="26" ht="18" customHeight="1" spans="1:10">
      <c r="A26" s="52" t="s">
        <v>592</v>
      </c>
      <c r="B26" s="52"/>
      <c r="C26" s="52"/>
      <c r="D26" s="52"/>
      <c r="E26" s="52"/>
      <c r="F26" s="52"/>
      <c r="G26" s="52"/>
      <c r="H26" s="52"/>
      <c r="I26" s="52"/>
      <c r="J26" s="52"/>
    </row>
    <row r="27" ht="24" customHeight="1" spans="1:10">
      <c r="A27" s="52" t="s">
        <v>593</v>
      </c>
      <c r="B27" s="52"/>
      <c r="C27" s="52"/>
      <c r="D27" s="52"/>
      <c r="E27" s="52"/>
      <c r="F27" s="52"/>
      <c r="G27" s="52"/>
      <c r="H27" s="52"/>
      <c r="I27" s="52"/>
      <c r="J27" s="52"/>
    </row>
    <row r="28" ht="24" customHeight="1" spans="1:10">
      <c r="A28" s="52" t="s">
        <v>594</v>
      </c>
      <c r="B28" s="52"/>
      <c r="C28" s="52"/>
      <c r="D28" s="52"/>
      <c r="E28" s="52"/>
      <c r="F28" s="52"/>
      <c r="G28" s="52"/>
      <c r="H28" s="52"/>
      <c r="I28" s="52"/>
      <c r="J28" s="52"/>
    </row>
    <row r="29" ht="24" customHeight="1" spans="1:10">
      <c r="A29" s="52" t="s">
        <v>595</v>
      </c>
      <c r="B29" s="52"/>
      <c r="C29" s="52"/>
      <c r="D29" s="52"/>
      <c r="E29" s="52"/>
      <c r="F29" s="52"/>
      <c r="G29" s="52"/>
      <c r="H29" s="52"/>
      <c r="I29" s="52"/>
      <c r="J29" s="52"/>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I18"/>
    <mergeCell ref="A19:G19"/>
    <mergeCell ref="A22:J22"/>
    <mergeCell ref="A23:J23"/>
    <mergeCell ref="A24:J24"/>
    <mergeCell ref="A25:J25"/>
    <mergeCell ref="A26:J26"/>
    <mergeCell ref="A27:J27"/>
    <mergeCell ref="A28:J28"/>
    <mergeCell ref="A29:J29"/>
    <mergeCell ref="A11:A12"/>
    <mergeCell ref="G13:G14"/>
    <mergeCell ref="H13:H14"/>
    <mergeCell ref="I13:I14"/>
    <mergeCell ref="J13:J14"/>
    <mergeCell ref="A6:B10"/>
  </mergeCells>
  <dataValidations count="2">
    <dataValidation type="list" allowBlank="1" showInputMessage="1" sqref="D15">
      <formula1>"＝,＞,＜,≥,≤"</formula1>
    </dataValidation>
    <dataValidation type="list" allowBlank="1" showInputMessage="1" sqref="J19">
      <formula1>"优,良,中,差"</formula1>
    </dataValidation>
  </dataValidations>
  <pageMargins left="0.75" right="0.75" top="1" bottom="1" header="0.5" footer="0.5"/>
  <pageSetup paperSize="9" scale="65"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topLeftCell="A11" workbookViewId="0">
      <selection activeCell="M14" sqref="M14"/>
    </sheetView>
  </sheetViews>
  <sheetFormatPr defaultColWidth="9" defaultRowHeight="13.5"/>
  <cols>
    <col min="1" max="2" width="11.1083333333333" style="4" customWidth="1"/>
    <col min="3" max="3" width="14.5583333333333" style="4" customWidth="1"/>
    <col min="4" max="4" width="14.4416666666667" style="4" customWidth="1"/>
    <col min="5" max="5" width="15.1083333333333" style="4" customWidth="1"/>
    <col min="6" max="7" width="13"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638</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7185060</v>
      </c>
      <c r="F7" s="10">
        <v>7185060</v>
      </c>
      <c r="G7" s="11">
        <v>10</v>
      </c>
      <c r="H7" s="12" t="str">
        <f t="shared" ref="H7:H10" si="0">IF(E7&gt;0,ROUND(F7/E7,3)*100&amp;"%","—")</f>
        <v>100%</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c r="F8" s="13"/>
      <c r="G8" s="6" t="s">
        <v>470</v>
      </c>
      <c r="H8" s="14" t="str">
        <f t="shared" si="0"/>
        <v>—</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v>7185060</v>
      </c>
      <c r="F9" s="13">
        <v>7185060</v>
      </c>
      <c r="G9" s="6" t="s">
        <v>470</v>
      </c>
      <c r="H9" s="14" t="str">
        <f t="shared" si="0"/>
        <v>100%</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c r="F10" s="13"/>
      <c r="G10" s="6" t="s">
        <v>470</v>
      </c>
      <c r="H10" s="14" t="str">
        <f t="shared" si="0"/>
        <v>—</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639</v>
      </c>
      <c r="C12" s="17"/>
      <c r="D12" s="17"/>
      <c r="E12" s="18"/>
      <c r="F12" s="15" t="s">
        <v>639</v>
      </c>
      <c r="G12" s="15"/>
      <c r="H12" s="15"/>
      <c r="I12" s="15"/>
      <c r="J12" s="15"/>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40.95" customHeight="1" spans="1:10">
      <c r="A15" s="6" t="s">
        <v>555</v>
      </c>
      <c r="B15" s="22" t="s">
        <v>629</v>
      </c>
      <c r="C15" s="24" t="s">
        <v>640</v>
      </c>
      <c r="D15" s="25" t="s">
        <v>558</v>
      </c>
      <c r="E15" s="157" t="s">
        <v>568</v>
      </c>
      <c r="F15" s="6" t="s">
        <v>569</v>
      </c>
      <c r="G15" s="23">
        <v>100</v>
      </c>
      <c r="H15" s="27">
        <v>30</v>
      </c>
      <c r="I15" s="27">
        <v>30</v>
      </c>
      <c r="J15" s="23"/>
    </row>
    <row r="16" ht="30" customHeight="1" spans="1:10">
      <c r="A16" s="6" t="s">
        <v>571</v>
      </c>
      <c r="B16" s="6" t="s">
        <v>572</v>
      </c>
      <c r="C16" s="24" t="s">
        <v>641</v>
      </c>
      <c r="D16" s="25" t="s">
        <v>574</v>
      </c>
      <c r="E16" s="6">
        <v>70</v>
      </c>
      <c r="F16" s="6" t="s">
        <v>569</v>
      </c>
      <c r="G16" s="23">
        <v>65</v>
      </c>
      <c r="H16" s="27">
        <v>30</v>
      </c>
      <c r="I16" s="27">
        <v>25</v>
      </c>
      <c r="J16" s="23"/>
    </row>
    <row r="17" ht="30" customHeight="1" spans="1:10">
      <c r="A17" s="29" t="s">
        <v>578</v>
      </c>
      <c r="B17" s="30" t="s">
        <v>579</v>
      </c>
      <c r="C17" s="24" t="s">
        <v>642</v>
      </c>
      <c r="D17" s="25" t="s">
        <v>558</v>
      </c>
      <c r="E17" s="158" t="s">
        <v>581</v>
      </c>
      <c r="F17" s="7" t="s">
        <v>569</v>
      </c>
      <c r="G17" s="7" t="s">
        <v>581</v>
      </c>
      <c r="H17" s="31">
        <v>30</v>
      </c>
      <c r="I17" s="31">
        <v>30</v>
      </c>
      <c r="J17" s="38" t="s">
        <v>582</v>
      </c>
    </row>
    <row r="18" ht="54" customHeight="1" spans="1:10">
      <c r="A18" s="6" t="s">
        <v>583</v>
      </c>
      <c r="B18" s="6"/>
      <c r="C18" s="6"/>
      <c r="D18" s="32"/>
      <c r="E18" s="33"/>
      <c r="F18" s="33"/>
      <c r="G18" s="33"/>
      <c r="H18" s="33"/>
      <c r="I18" s="39"/>
      <c r="J18" s="40" t="s">
        <v>584</v>
      </c>
    </row>
    <row r="19" ht="25.5" customHeight="1" spans="1:10">
      <c r="A19" s="11" t="s">
        <v>585</v>
      </c>
      <c r="B19" s="11"/>
      <c r="C19" s="11"/>
      <c r="D19" s="11"/>
      <c r="E19" s="11"/>
      <c r="F19" s="11"/>
      <c r="G19" s="11"/>
      <c r="H19" s="11">
        <v>100</v>
      </c>
      <c r="I19" s="11">
        <f>SUM(I7,I15:I17)</f>
        <v>95</v>
      </c>
      <c r="J19" s="41" t="s">
        <v>586</v>
      </c>
    </row>
    <row r="20" ht="16.95" customHeight="1"/>
    <row r="21" ht="28.95" customHeight="1" spans="1:10">
      <c r="A21" s="34" t="s">
        <v>587</v>
      </c>
      <c r="B21" s="35"/>
      <c r="C21" s="35"/>
      <c r="D21" s="35"/>
      <c r="E21" s="35"/>
      <c r="F21" s="35"/>
      <c r="G21" s="35"/>
      <c r="H21" s="35"/>
      <c r="I21" s="35"/>
      <c r="J21" s="42"/>
    </row>
    <row r="22" ht="27" customHeight="1" spans="1:10">
      <c r="A22" s="36" t="s">
        <v>588</v>
      </c>
      <c r="B22" s="36"/>
      <c r="C22" s="36"/>
      <c r="D22" s="36"/>
      <c r="E22" s="36"/>
      <c r="F22" s="36"/>
      <c r="G22" s="36"/>
      <c r="H22" s="36"/>
      <c r="I22" s="36"/>
      <c r="J22" s="36"/>
    </row>
    <row r="23" ht="19.05" customHeight="1" spans="1:10">
      <c r="A23" s="36" t="s">
        <v>589</v>
      </c>
      <c r="B23" s="36"/>
      <c r="C23" s="36"/>
      <c r="D23" s="36"/>
      <c r="E23" s="36"/>
      <c r="F23" s="36"/>
      <c r="G23" s="36"/>
      <c r="H23" s="36"/>
      <c r="I23" s="36"/>
      <c r="J23" s="36"/>
    </row>
    <row r="24" ht="18" customHeight="1" spans="1:10">
      <c r="A24" s="36" t="s">
        <v>590</v>
      </c>
      <c r="B24" s="36"/>
      <c r="C24" s="36"/>
      <c r="D24" s="36"/>
      <c r="E24" s="36"/>
      <c r="F24" s="36"/>
      <c r="G24" s="36"/>
      <c r="H24" s="36"/>
      <c r="I24" s="36"/>
      <c r="J24" s="36"/>
    </row>
    <row r="25" ht="18" customHeight="1" spans="1:10">
      <c r="A25" s="36" t="s">
        <v>591</v>
      </c>
      <c r="B25" s="36"/>
      <c r="C25" s="36"/>
      <c r="D25" s="36"/>
      <c r="E25" s="36"/>
      <c r="F25" s="36"/>
      <c r="G25" s="36"/>
      <c r="H25" s="36"/>
      <c r="I25" s="36"/>
      <c r="J25" s="36"/>
    </row>
    <row r="26" ht="18" customHeight="1" spans="1:10">
      <c r="A26" s="36" t="s">
        <v>592</v>
      </c>
      <c r="B26" s="36"/>
      <c r="C26" s="36"/>
      <c r="D26" s="36"/>
      <c r="E26" s="36"/>
      <c r="F26" s="36"/>
      <c r="G26" s="36"/>
      <c r="H26" s="36"/>
      <c r="I26" s="36"/>
      <c r="J26" s="36"/>
    </row>
    <row r="27" ht="24" customHeight="1" spans="1:10">
      <c r="A27" s="36" t="s">
        <v>593</v>
      </c>
      <c r="B27" s="36"/>
      <c r="C27" s="36"/>
      <c r="D27" s="36"/>
      <c r="E27" s="36"/>
      <c r="F27" s="36"/>
      <c r="G27" s="36"/>
      <c r="H27" s="36"/>
      <c r="I27" s="36"/>
      <c r="J27" s="36"/>
    </row>
    <row r="28" ht="24" customHeight="1" spans="1:10">
      <c r="A28" s="36" t="s">
        <v>594</v>
      </c>
      <c r="B28" s="36"/>
      <c r="C28" s="36"/>
      <c r="D28" s="36"/>
      <c r="E28" s="36"/>
      <c r="F28" s="36"/>
      <c r="G28" s="36"/>
      <c r="H28" s="36"/>
      <c r="I28" s="36"/>
      <c r="J28" s="36"/>
    </row>
    <row r="29" ht="24" customHeight="1" spans="1:10">
      <c r="A29" s="36" t="s">
        <v>595</v>
      </c>
      <c r="B29" s="36"/>
      <c r="C29" s="36"/>
      <c r="D29" s="36"/>
      <c r="E29" s="36"/>
      <c r="F29" s="36"/>
      <c r="G29" s="36"/>
      <c r="H29" s="36"/>
      <c r="I29" s="36"/>
      <c r="J29"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I18"/>
    <mergeCell ref="A19:G19"/>
    <mergeCell ref="A22:J22"/>
    <mergeCell ref="A23:J23"/>
    <mergeCell ref="A24:J24"/>
    <mergeCell ref="A25:J25"/>
    <mergeCell ref="A26:J26"/>
    <mergeCell ref="A27:J27"/>
    <mergeCell ref="A28:J28"/>
    <mergeCell ref="A29:J29"/>
    <mergeCell ref="A11:A12"/>
    <mergeCell ref="G13:G14"/>
    <mergeCell ref="H13:H14"/>
    <mergeCell ref="I13:I14"/>
    <mergeCell ref="J13:J14"/>
    <mergeCell ref="A6:B10"/>
  </mergeCells>
  <dataValidations count="2">
    <dataValidation type="list" allowBlank="1" showInputMessage="1" sqref="D15">
      <formula1>"＝,＞,＜,≥,≤"</formula1>
    </dataValidation>
    <dataValidation type="list" allowBlank="1" showInputMessage="1" sqref="J19">
      <formula1>"优,良,中,差"</formula1>
    </dataValidation>
  </dataValidations>
  <pageMargins left="0.75" right="0.75" top="1" bottom="1" header="0.5" footer="0.5"/>
  <pageSetup paperSize="9" scale="72"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workbookViewId="0">
      <selection activeCell="A1" sqref="A1"/>
    </sheetView>
  </sheetViews>
  <sheetFormatPr defaultColWidth="9" defaultRowHeight="13.5"/>
  <cols>
    <col min="1" max="2" width="11.1083333333333" style="4" customWidth="1"/>
    <col min="3" max="3" width="14.5583333333333" style="4" customWidth="1"/>
    <col min="4" max="6" width="13.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643</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6438057.69</v>
      </c>
      <c r="F7" s="10">
        <v>6438057.69</v>
      </c>
      <c r="G7" s="11">
        <v>10</v>
      </c>
      <c r="H7" s="12" t="str">
        <f t="shared" ref="H7:H10" si="0">IF(E7&gt;0,ROUND(F7/E7,3)*100&amp;"%","—")</f>
        <v>100%</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v>6438057.69</v>
      </c>
      <c r="F8" s="13">
        <v>6438057.69</v>
      </c>
      <c r="G8" s="6" t="s">
        <v>470</v>
      </c>
      <c r="H8" s="14" t="str">
        <f t="shared" si="0"/>
        <v>100%</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tr">
        <f t="shared" si="0"/>
        <v>—</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c r="F10" s="13"/>
      <c r="G10" s="6" t="s">
        <v>470</v>
      </c>
      <c r="H10" s="14" t="str">
        <f t="shared" si="0"/>
        <v>—</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644</v>
      </c>
      <c r="C12" s="17"/>
      <c r="D12" s="17"/>
      <c r="E12" s="18"/>
      <c r="F12" s="15" t="s">
        <v>645</v>
      </c>
      <c r="G12" s="15"/>
      <c r="H12" s="15"/>
      <c r="I12" s="15"/>
      <c r="J12" s="15"/>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31.95" customHeight="1" spans="1:10">
      <c r="A15" s="6" t="s">
        <v>555</v>
      </c>
      <c r="B15" s="22" t="s">
        <v>556</v>
      </c>
      <c r="C15" s="24" t="s">
        <v>646</v>
      </c>
      <c r="D15" s="25" t="s">
        <v>558</v>
      </c>
      <c r="E15" s="157" t="s">
        <v>568</v>
      </c>
      <c r="F15" s="6" t="s">
        <v>569</v>
      </c>
      <c r="G15" s="23">
        <v>100</v>
      </c>
      <c r="H15" s="27">
        <v>30</v>
      </c>
      <c r="I15" s="27">
        <v>30</v>
      </c>
      <c r="J15" s="23"/>
    </row>
    <row r="16" ht="31.95" customHeight="1" spans="1:10">
      <c r="A16" s="6" t="s">
        <v>571</v>
      </c>
      <c r="B16" s="7" t="s">
        <v>603</v>
      </c>
      <c r="C16" s="24" t="s">
        <v>647</v>
      </c>
      <c r="D16" s="25" t="s">
        <v>558</v>
      </c>
      <c r="E16" s="157" t="s">
        <v>648</v>
      </c>
      <c r="F16" s="6"/>
      <c r="G16" s="23" t="s">
        <v>648</v>
      </c>
      <c r="H16" s="27">
        <v>30</v>
      </c>
      <c r="I16" s="27">
        <v>30</v>
      </c>
      <c r="J16" s="23"/>
    </row>
    <row r="17" ht="31.95" customHeight="1" spans="1:10">
      <c r="A17" s="29" t="s">
        <v>578</v>
      </c>
      <c r="B17" s="30" t="s">
        <v>579</v>
      </c>
      <c r="C17" s="44" t="s">
        <v>649</v>
      </c>
      <c r="D17" s="25" t="s">
        <v>558</v>
      </c>
      <c r="E17" s="157" t="s">
        <v>581</v>
      </c>
      <c r="F17" s="25" t="s">
        <v>569</v>
      </c>
      <c r="G17" s="7" t="s">
        <v>581</v>
      </c>
      <c r="H17" s="31">
        <v>30</v>
      </c>
      <c r="I17" s="31">
        <v>30</v>
      </c>
      <c r="J17" s="38" t="s">
        <v>582</v>
      </c>
    </row>
    <row r="18" ht="54" customHeight="1" spans="1:10">
      <c r="A18" s="6" t="s">
        <v>583</v>
      </c>
      <c r="B18" s="6"/>
      <c r="C18" s="6"/>
      <c r="D18" s="32"/>
      <c r="E18" s="33"/>
      <c r="F18" s="33"/>
      <c r="G18" s="33"/>
      <c r="H18" s="33"/>
      <c r="I18" s="39"/>
      <c r="J18" s="40" t="s">
        <v>584</v>
      </c>
    </row>
    <row r="19" ht="25.5" customHeight="1" spans="1:10">
      <c r="A19" s="11" t="s">
        <v>585</v>
      </c>
      <c r="B19" s="11"/>
      <c r="C19" s="11"/>
      <c r="D19" s="11"/>
      <c r="E19" s="11"/>
      <c r="F19" s="11"/>
      <c r="G19" s="11"/>
      <c r="H19" s="11">
        <v>100</v>
      </c>
      <c r="I19" s="11">
        <f>SUM(I7,I15:I17)</f>
        <v>100</v>
      </c>
      <c r="J19" s="41" t="s">
        <v>586</v>
      </c>
    </row>
    <row r="20" ht="16.95" customHeight="1"/>
    <row r="21" ht="28.95" customHeight="1" spans="1:10">
      <c r="A21" s="34" t="s">
        <v>587</v>
      </c>
      <c r="B21" s="35"/>
      <c r="C21" s="35"/>
      <c r="D21" s="35"/>
      <c r="E21" s="35"/>
      <c r="F21" s="35"/>
      <c r="G21" s="35"/>
      <c r="H21" s="35"/>
      <c r="I21" s="35"/>
      <c r="J21" s="42"/>
    </row>
    <row r="22" ht="27" customHeight="1" spans="1:10">
      <c r="A22" s="36" t="s">
        <v>588</v>
      </c>
      <c r="B22" s="36"/>
      <c r="C22" s="36"/>
      <c r="D22" s="36"/>
      <c r="E22" s="36"/>
      <c r="F22" s="36"/>
      <c r="G22" s="36"/>
      <c r="H22" s="36"/>
      <c r="I22" s="36"/>
      <c r="J22" s="36"/>
    </row>
    <row r="23" ht="19.05" customHeight="1" spans="1:10">
      <c r="A23" s="36" t="s">
        <v>589</v>
      </c>
      <c r="B23" s="36"/>
      <c r="C23" s="36"/>
      <c r="D23" s="36"/>
      <c r="E23" s="36"/>
      <c r="F23" s="36"/>
      <c r="G23" s="36"/>
      <c r="H23" s="36"/>
      <c r="I23" s="36"/>
      <c r="J23" s="36"/>
    </row>
    <row r="24" ht="18" customHeight="1" spans="1:10">
      <c r="A24" s="36" t="s">
        <v>590</v>
      </c>
      <c r="B24" s="36"/>
      <c r="C24" s="36"/>
      <c r="D24" s="36"/>
      <c r="E24" s="36"/>
      <c r="F24" s="36"/>
      <c r="G24" s="36"/>
      <c r="H24" s="36"/>
      <c r="I24" s="36"/>
      <c r="J24" s="36"/>
    </row>
    <row r="25" ht="18" customHeight="1" spans="1:10">
      <c r="A25" s="36" t="s">
        <v>591</v>
      </c>
      <c r="B25" s="36"/>
      <c r="C25" s="36"/>
      <c r="D25" s="36"/>
      <c r="E25" s="36"/>
      <c r="F25" s="36"/>
      <c r="G25" s="36"/>
      <c r="H25" s="36"/>
      <c r="I25" s="36"/>
      <c r="J25" s="36"/>
    </row>
    <row r="26" ht="18" customHeight="1" spans="1:10">
      <c r="A26" s="36" t="s">
        <v>592</v>
      </c>
      <c r="B26" s="36"/>
      <c r="C26" s="36"/>
      <c r="D26" s="36"/>
      <c r="E26" s="36"/>
      <c r="F26" s="36"/>
      <c r="G26" s="36"/>
      <c r="H26" s="36"/>
      <c r="I26" s="36"/>
      <c r="J26" s="36"/>
    </row>
    <row r="27" ht="24" customHeight="1" spans="1:10">
      <c r="A27" s="36" t="s">
        <v>593</v>
      </c>
      <c r="B27" s="36"/>
      <c r="C27" s="36"/>
      <c r="D27" s="36"/>
      <c r="E27" s="36"/>
      <c r="F27" s="36"/>
      <c r="G27" s="36"/>
      <c r="H27" s="36"/>
      <c r="I27" s="36"/>
      <c r="J27" s="36"/>
    </row>
    <row r="28" ht="24" customHeight="1" spans="1:10">
      <c r="A28" s="36" t="s">
        <v>594</v>
      </c>
      <c r="B28" s="36"/>
      <c r="C28" s="36"/>
      <c r="D28" s="36"/>
      <c r="E28" s="36"/>
      <c r="F28" s="36"/>
      <c r="G28" s="36"/>
      <c r="H28" s="36"/>
      <c r="I28" s="36"/>
      <c r="J28" s="36"/>
    </row>
    <row r="29" ht="24" customHeight="1" spans="1:10">
      <c r="A29" s="36" t="s">
        <v>595</v>
      </c>
      <c r="B29" s="36"/>
      <c r="C29" s="36"/>
      <c r="D29" s="36"/>
      <c r="E29" s="36"/>
      <c r="F29" s="36"/>
      <c r="G29" s="36"/>
      <c r="H29" s="36"/>
      <c r="I29" s="36"/>
      <c r="J29"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I18"/>
    <mergeCell ref="A19:G19"/>
    <mergeCell ref="A22:J22"/>
    <mergeCell ref="A23:J23"/>
    <mergeCell ref="A24:J24"/>
    <mergeCell ref="A25:J25"/>
    <mergeCell ref="A26:J26"/>
    <mergeCell ref="A27:J27"/>
    <mergeCell ref="A28:J28"/>
    <mergeCell ref="A29:J29"/>
    <mergeCell ref="A11:A12"/>
    <mergeCell ref="G13:G14"/>
    <mergeCell ref="H13:H14"/>
    <mergeCell ref="I13:I14"/>
    <mergeCell ref="J13:J14"/>
    <mergeCell ref="A6:B10"/>
  </mergeCells>
  <dataValidations count="2">
    <dataValidation type="list" allowBlank="1" showInputMessage="1" sqref="D15">
      <formula1>"＝,＞,＜,≥,≤"</formula1>
    </dataValidation>
    <dataValidation type="list" allowBlank="1" showInputMessage="1" sqref="J19">
      <formula1>"优,良,中,差"</formula1>
    </dataValidation>
  </dataValidations>
  <pageMargins left="0.75" right="0.75" top="1" bottom="1" header="0.5" footer="0.5"/>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8"/>
  <sheetViews>
    <sheetView workbookViewId="0">
      <pane xSplit="4" ySplit="9" topLeftCell="E14" activePane="bottomRight" state="frozen"/>
      <selection/>
      <selection pane="topRight"/>
      <selection pane="bottomLeft"/>
      <selection pane="bottomRight" activeCell="N8" sqref="N8"/>
    </sheetView>
  </sheetViews>
  <sheetFormatPr defaultColWidth="9" defaultRowHeight="13.5"/>
  <cols>
    <col min="1" max="3" width="3.21666666666667" style="141" customWidth="1"/>
    <col min="4" max="4" width="32.775" style="141" customWidth="1"/>
    <col min="5" max="8" width="18.775" style="141" customWidth="1"/>
    <col min="9" max="9" width="17.8833333333333" style="141" customWidth="1"/>
    <col min="10" max="12" width="18.775" style="141" customWidth="1"/>
    <col min="13" max="16384" width="9" style="141"/>
  </cols>
  <sheetData>
    <row r="1" ht="27" spans="7:7">
      <c r="G1" s="154" t="s">
        <v>114</v>
      </c>
    </row>
    <row r="2" s="140" customFormat="1" ht="12" spans="12:12">
      <c r="L2" s="153" t="s">
        <v>115</v>
      </c>
    </row>
    <row r="3" s="140" customFormat="1" ht="12" spans="1:12">
      <c r="A3" s="142" t="s">
        <v>116</v>
      </c>
      <c r="L3" s="153" t="s">
        <v>3</v>
      </c>
    </row>
    <row r="4" ht="19.5" customHeight="1" spans="1:12">
      <c r="A4" s="144" t="s">
        <v>6</v>
      </c>
      <c r="B4" s="144"/>
      <c r="C4" s="144"/>
      <c r="D4" s="144"/>
      <c r="E4" s="143" t="s">
        <v>97</v>
      </c>
      <c r="F4" s="143" t="s">
        <v>117</v>
      </c>
      <c r="G4" s="143" t="s">
        <v>118</v>
      </c>
      <c r="H4" s="143" t="s">
        <v>119</v>
      </c>
      <c r="I4" s="143"/>
      <c r="J4" s="143" t="s">
        <v>120</v>
      </c>
      <c r="K4" s="143" t="s">
        <v>121</v>
      </c>
      <c r="L4" s="143" t="s">
        <v>122</v>
      </c>
    </row>
    <row r="5" ht="19.5" customHeight="1" spans="1:12">
      <c r="A5" s="143" t="s">
        <v>123</v>
      </c>
      <c r="B5" s="143"/>
      <c r="C5" s="143"/>
      <c r="D5" s="144" t="s">
        <v>124</v>
      </c>
      <c r="E5" s="143"/>
      <c r="F5" s="143"/>
      <c r="G5" s="143"/>
      <c r="H5" s="143" t="s">
        <v>125</v>
      </c>
      <c r="I5" s="143" t="s">
        <v>126</v>
      </c>
      <c r="J5" s="143"/>
      <c r="K5" s="143"/>
      <c r="L5" s="143"/>
    </row>
    <row r="6" ht="19.5" customHeight="1" spans="1:12">
      <c r="A6" s="143"/>
      <c r="B6" s="143"/>
      <c r="C6" s="143"/>
      <c r="D6" s="144"/>
      <c r="E6" s="143"/>
      <c r="F6" s="143"/>
      <c r="G6" s="143"/>
      <c r="H6" s="143"/>
      <c r="I6" s="143"/>
      <c r="J6" s="143"/>
      <c r="K6" s="143"/>
      <c r="L6" s="143"/>
    </row>
    <row r="7" ht="19.5" customHeight="1" spans="1:12">
      <c r="A7" s="143"/>
      <c r="B7" s="143"/>
      <c r="C7" s="143"/>
      <c r="D7" s="144"/>
      <c r="E7" s="143"/>
      <c r="F7" s="143"/>
      <c r="G7" s="143"/>
      <c r="H7" s="143"/>
      <c r="I7" s="143"/>
      <c r="J7" s="143"/>
      <c r="K7" s="143"/>
      <c r="L7" s="143"/>
    </row>
    <row r="8" ht="19.5" customHeight="1" spans="1:12">
      <c r="A8" s="144" t="s">
        <v>127</v>
      </c>
      <c r="B8" s="144" t="s">
        <v>128</v>
      </c>
      <c r="C8" s="144" t="s">
        <v>129</v>
      </c>
      <c r="D8" s="144" t="s">
        <v>10</v>
      </c>
      <c r="E8" s="143" t="s">
        <v>11</v>
      </c>
      <c r="F8" s="143" t="s">
        <v>12</v>
      </c>
      <c r="G8" s="143" t="s">
        <v>20</v>
      </c>
      <c r="H8" s="143" t="s">
        <v>24</v>
      </c>
      <c r="I8" s="143" t="s">
        <v>28</v>
      </c>
      <c r="J8" s="143" t="s">
        <v>32</v>
      </c>
      <c r="K8" s="143" t="s">
        <v>36</v>
      </c>
      <c r="L8" s="143" t="s">
        <v>40</v>
      </c>
    </row>
    <row r="9" ht="19.5" customHeight="1" spans="1:12">
      <c r="A9" s="144"/>
      <c r="B9" s="144"/>
      <c r="C9" s="144"/>
      <c r="D9" s="144" t="s">
        <v>130</v>
      </c>
      <c r="E9" s="145">
        <v>112681868.8</v>
      </c>
      <c r="F9" s="145">
        <v>57666942.76</v>
      </c>
      <c r="G9" s="145">
        <v>0</v>
      </c>
      <c r="H9" s="145">
        <v>44568399.2</v>
      </c>
      <c r="I9" s="145">
        <v>39476357.21</v>
      </c>
      <c r="J9" s="145">
        <v>160500</v>
      </c>
      <c r="K9" s="145">
        <v>0</v>
      </c>
      <c r="L9" s="145">
        <v>10286026.84</v>
      </c>
    </row>
    <row r="10" ht="19.5" customHeight="1" spans="1:12">
      <c r="A10" s="146" t="s">
        <v>131</v>
      </c>
      <c r="B10" s="146"/>
      <c r="C10" s="146"/>
      <c r="D10" s="146" t="s">
        <v>132</v>
      </c>
      <c r="E10" s="145">
        <v>96431340.29</v>
      </c>
      <c r="F10" s="145">
        <v>47454541.95</v>
      </c>
      <c r="G10" s="145">
        <v>0</v>
      </c>
      <c r="H10" s="145">
        <v>39476357.21</v>
      </c>
      <c r="I10" s="145">
        <v>39476357.21</v>
      </c>
      <c r="J10" s="145">
        <v>160500</v>
      </c>
      <c r="K10" s="145">
        <v>0</v>
      </c>
      <c r="L10" s="145">
        <v>9339941.13</v>
      </c>
    </row>
    <row r="11" ht="19.5" customHeight="1" spans="1:12">
      <c r="A11" s="146" t="s">
        <v>133</v>
      </c>
      <c r="B11" s="146"/>
      <c r="C11" s="146"/>
      <c r="D11" s="146" t="s">
        <v>134</v>
      </c>
      <c r="E11" s="145">
        <v>10000</v>
      </c>
      <c r="F11" s="145">
        <v>10000</v>
      </c>
      <c r="G11" s="145">
        <v>0</v>
      </c>
      <c r="H11" s="145">
        <v>0</v>
      </c>
      <c r="I11" s="145"/>
      <c r="J11" s="145">
        <v>0</v>
      </c>
      <c r="K11" s="145">
        <v>0</v>
      </c>
      <c r="L11" s="145">
        <v>0</v>
      </c>
    </row>
    <row r="12" ht="19.5" customHeight="1" spans="1:12">
      <c r="A12" s="146" t="s">
        <v>135</v>
      </c>
      <c r="B12" s="146"/>
      <c r="C12" s="146"/>
      <c r="D12" s="146" t="s">
        <v>136</v>
      </c>
      <c r="E12" s="145">
        <v>10000</v>
      </c>
      <c r="F12" s="145">
        <v>10000</v>
      </c>
      <c r="G12" s="145">
        <v>0</v>
      </c>
      <c r="H12" s="145">
        <v>0</v>
      </c>
      <c r="I12" s="145"/>
      <c r="J12" s="145">
        <v>0</v>
      </c>
      <c r="K12" s="145">
        <v>0</v>
      </c>
      <c r="L12" s="145">
        <v>0</v>
      </c>
    </row>
    <row r="13" ht="19.5" customHeight="1" spans="1:12">
      <c r="A13" s="146" t="s">
        <v>137</v>
      </c>
      <c r="B13" s="146"/>
      <c r="C13" s="146"/>
      <c r="D13" s="146" t="s">
        <v>138</v>
      </c>
      <c r="E13" s="145">
        <v>96418540.29</v>
      </c>
      <c r="F13" s="145">
        <v>47441741.95</v>
      </c>
      <c r="G13" s="145">
        <v>0</v>
      </c>
      <c r="H13" s="145">
        <v>39476357.21</v>
      </c>
      <c r="I13" s="145">
        <v>39476357.21</v>
      </c>
      <c r="J13" s="145">
        <v>160500</v>
      </c>
      <c r="K13" s="145">
        <v>0</v>
      </c>
      <c r="L13" s="145">
        <v>9339941.13</v>
      </c>
    </row>
    <row r="14" ht="19.5" customHeight="1" spans="1:12">
      <c r="A14" s="146" t="s">
        <v>139</v>
      </c>
      <c r="B14" s="146"/>
      <c r="C14" s="146"/>
      <c r="D14" s="146" t="s">
        <v>140</v>
      </c>
      <c r="E14" s="145">
        <v>55000</v>
      </c>
      <c r="F14" s="145">
        <v>55000</v>
      </c>
      <c r="G14" s="145">
        <v>0</v>
      </c>
      <c r="H14" s="145">
        <v>0</v>
      </c>
      <c r="I14" s="145"/>
      <c r="J14" s="145">
        <v>0</v>
      </c>
      <c r="K14" s="145">
        <v>0</v>
      </c>
      <c r="L14" s="145">
        <v>0</v>
      </c>
    </row>
    <row r="15" ht="19.5" customHeight="1" spans="1:12">
      <c r="A15" s="146" t="s">
        <v>141</v>
      </c>
      <c r="B15" s="146"/>
      <c r="C15" s="146"/>
      <c r="D15" s="146" t="s">
        <v>142</v>
      </c>
      <c r="E15" s="145">
        <v>96363540.29</v>
      </c>
      <c r="F15" s="145">
        <v>47386741.95</v>
      </c>
      <c r="G15" s="145">
        <v>0</v>
      </c>
      <c r="H15" s="145">
        <v>39476357.21</v>
      </c>
      <c r="I15" s="145">
        <v>39476357.21</v>
      </c>
      <c r="J15" s="145">
        <v>160500</v>
      </c>
      <c r="K15" s="145">
        <v>0</v>
      </c>
      <c r="L15" s="145">
        <v>9339941.13</v>
      </c>
    </row>
    <row r="16" ht="19.5" customHeight="1" spans="1:12">
      <c r="A16" s="146" t="s">
        <v>143</v>
      </c>
      <c r="B16" s="146"/>
      <c r="C16" s="146"/>
      <c r="D16" s="146" t="s">
        <v>144</v>
      </c>
      <c r="E16" s="145">
        <v>2800</v>
      </c>
      <c r="F16" s="145">
        <v>2800</v>
      </c>
      <c r="G16" s="145">
        <v>0</v>
      </c>
      <c r="H16" s="145">
        <v>0</v>
      </c>
      <c r="I16" s="145"/>
      <c r="J16" s="145">
        <v>0</v>
      </c>
      <c r="K16" s="145">
        <v>0</v>
      </c>
      <c r="L16" s="145">
        <v>0</v>
      </c>
    </row>
    <row r="17" ht="19.5" customHeight="1" spans="1:12">
      <c r="A17" s="146" t="s">
        <v>145</v>
      </c>
      <c r="B17" s="146"/>
      <c r="C17" s="146"/>
      <c r="D17" s="146" t="s">
        <v>144</v>
      </c>
      <c r="E17" s="145">
        <v>2800</v>
      </c>
      <c r="F17" s="145">
        <v>2800</v>
      </c>
      <c r="G17" s="145">
        <v>0</v>
      </c>
      <c r="H17" s="145">
        <v>0</v>
      </c>
      <c r="I17" s="145"/>
      <c r="J17" s="145">
        <v>0</v>
      </c>
      <c r="K17" s="145">
        <v>0</v>
      </c>
      <c r="L17" s="145">
        <v>0</v>
      </c>
    </row>
    <row r="18" ht="19.5" customHeight="1" spans="1:12">
      <c r="A18" s="146" t="s">
        <v>146</v>
      </c>
      <c r="B18" s="146"/>
      <c r="C18" s="146"/>
      <c r="D18" s="146" t="s">
        <v>147</v>
      </c>
      <c r="E18" s="145">
        <v>4518708.29</v>
      </c>
      <c r="F18" s="145">
        <v>4518708.29</v>
      </c>
      <c r="G18" s="145">
        <v>0</v>
      </c>
      <c r="H18" s="145">
        <v>0</v>
      </c>
      <c r="I18" s="145"/>
      <c r="J18" s="145">
        <v>0</v>
      </c>
      <c r="K18" s="145">
        <v>0</v>
      </c>
      <c r="L18" s="145">
        <v>0</v>
      </c>
    </row>
    <row r="19" ht="19.5" customHeight="1" spans="1:12">
      <c r="A19" s="146" t="s">
        <v>148</v>
      </c>
      <c r="B19" s="146"/>
      <c r="C19" s="146"/>
      <c r="D19" s="146" t="s">
        <v>149</v>
      </c>
      <c r="E19" s="145">
        <v>4351812.29</v>
      </c>
      <c r="F19" s="145">
        <v>4351812.29</v>
      </c>
      <c r="G19" s="145">
        <v>0</v>
      </c>
      <c r="H19" s="145">
        <v>0</v>
      </c>
      <c r="I19" s="145"/>
      <c r="J19" s="145">
        <v>0</v>
      </c>
      <c r="K19" s="145">
        <v>0</v>
      </c>
      <c r="L19" s="145">
        <v>0</v>
      </c>
    </row>
    <row r="20" ht="19.5" customHeight="1" spans="1:12">
      <c r="A20" s="146" t="s">
        <v>150</v>
      </c>
      <c r="B20" s="146"/>
      <c r="C20" s="146"/>
      <c r="D20" s="146" t="s">
        <v>151</v>
      </c>
      <c r="E20" s="145">
        <v>6000</v>
      </c>
      <c r="F20" s="145">
        <v>6000</v>
      </c>
      <c r="G20" s="145">
        <v>0</v>
      </c>
      <c r="H20" s="145">
        <v>0</v>
      </c>
      <c r="I20" s="145"/>
      <c r="J20" s="145">
        <v>0</v>
      </c>
      <c r="K20" s="145">
        <v>0</v>
      </c>
      <c r="L20" s="145">
        <v>0</v>
      </c>
    </row>
    <row r="21" ht="19.5" customHeight="1" spans="1:12">
      <c r="A21" s="146" t="s">
        <v>152</v>
      </c>
      <c r="B21" s="146"/>
      <c r="C21" s="146"/>
      <c r="D21" s="146" t="s">
        <v>153</v>
      </c>
      <c r="E21" s="145">
        <v>4056943.88</v>
      </c>
      <c r="F21" s="145">
        <v>4056943.88</v>
      </c>
      <c r="G21" s="145">
        <v>0</v>
      </c>
      <c r="H21" s="145">
        <v>0</v>
      </c>
      <c r="I21" s="145"/>
      <c r="J21" s="145">
        <v>0</v>
      </c>
      <c r="K21" s="145">
        <v>0</v>
      </c>
      <c r="L21" s="145">
        <v>0</v>
      </c>
    </row>
    <row r="22" ht="19.5" customHeight="1" spans="1:12">
      <c r="A22" s="146" t="s">
        <v>154</v>
      </c>
      <c r="B22" s="146"/>
      <c r="C22" s="146"/>
      <c r="D22" s="146" t="s">
        <v>155</v>
      </c>
      <c r="E22" s="145">
        <v>288868.41</v>
      </c>
      <c r="F22" s="145">
        <v>288868.41</v>
      </c>
      <c r="G22" s="145">
        <v>0</v>
      </c>
      <c r="H22" s="145">
        <v>0</v>
      </c>
      <c r="I22" s="145"/>
      <c r="J22" s="145">
        <v>0</v>
      </c>
      <c r="K22" s="145">
        <v>0</v>
      </c>
      <c r="L22" s="145">
        <v>0</v>
      </c>
    </row>
    <row r="23" ht="19.5" customHeight="1" spans="1:12">
      <c r="A23" s="146" t="s">
        <v>156</v>
      </c>
      <c r="B23" s="146"/>
      <c r="C23" s="146"/>
      <c r="D23" s="146" t="s">
        <v>157</v>
      </c>
      <c r="E23" s="145">
        <v>166896</v>
      </c>
      <c r="F23" s="145">
        <v>166896</v>
      </c>
      <c r="G23" s="145">
        <v>0</v>
      </c>
      <c r="H23" s="145">
        <v>0</v>
      </c>
      <c r="I23" s="145"/>
      <c r="J23" s="145">
        <v>0</v>
      </c>
      <c r="K23" s="145">
        <v>0</v>
      </c>
      <c r="L23" s="145">
        <v>0</v>
      </c>
    </row>
    <row r="24" ht="19.5" customHeight="1" spans="1:12">
      <c r="A24" s="146" t="s">
        <v>158</v>
      </c>
      <c r="B24" s="146"/>
      <c r="C24" s="146"/>
      <c r="D24" s="146" t="s">
        <v>159</v>
      </c>
      <c r="E24" s="145">
        <v>166896</v>
      </c>
      <c r="F24" s="145">
        <v>166896</v>
      </c>
      <c r="G24" s="145">
        <v>0</v>
      </c>
      <c r="H24" s="145">
        <v>0</v>
      </c>
      <c r="I24" s="145"/>
      <c r="J24" s="145">
        <v>0</v>
      </c>
      <c r="K24" s="145">
        <v>0</v>
      </c>
      <c r="L24" s="145">
        <v>0</v>
      </c>
    </row>
    <row r="25" ht="19.5" customHeight="1" spans="1:12">
      <c r="A25" s="146">
        <v>210</v>
      </c>
      <c r="B25" s="146"/>
      <c r="C25" s="146"/>
      <c r="D25" s="146" t="s">
        <v>160</v>
      </c>
      <c r="E25" s="145">
        <v>9190071.22</v>
      </c>
      <c r="F25" s="145">
        <v>3151943.52</v>
      </c>
      <c r="G25" s="145">
        <v>0</v>
      </c>
      <c r="H25" s="145">
        <v>5092041.99</v>
      </c>
      <c r="I25" s="145"/>
      <c r="J25" s="145">
        <v>0</v>
      </c>
      <c r="K25" s="145">
        <v>0</v>
      </c>
      <c r="L25" s="145">
        <v>946085.71</v>
      </c>
    </row>
    <row r="26" ht="19.5" customHeight="1" spans="1:12">
      <c r="A26" s="146" t="s">
        <v>161</v>
      </c>
      <c r="B26" s="146"/>
      <c r="C26" s="146"/>
      <c r="D26" s="146" t="s">
        <v>162</v>
      </c>
      <c r="E26" s="145">
        <v>6038127.7</v>
      </c>
      <c r="F26" s="145"/>
      <c r="G26" s="145"/>
      <c r="H26" s="145">
        <v>5092041.99</v>
      </c>
      <c r="I26" s="145"/>
      <c r="J26" s="145"/>
      <c r="K26" s="145"/>
      <c r="L26" s="145">
        <v>946085.71</v>
      </c>
    </row>
    <row r="27" ht="19.5" customHeight="1" spans="1:12">
      <c r="A27" s="146" t="s">
        <v>163</v>
      </c>
      <c r="B27" s="146"/>
      <c r="C27" s="146"/>
      <c r="D27" s="146" t="s">
        <v>164</v>
      </c>
      <c r="E27" s="145">
        <v>6038127.7</v>
      </c>
      <c r="F27" s="145"/>
      <c r="G27" s="145"/>
      <c r="H27" s="145">
        <v>5092041.99</v>
      </c>
      <c r="I27" s="145"/>
      <c r="J27" s="145"/>
      <c r="K27" s="145"/>
      <c r="L27" s="145">
        <v>946085.71</v>
      </c>
    </row>
    <row r="28" ht="19.5" customHeight="1" spans="1:12">
      <c r="A28" s="146" t="s">
        <v>165</v>
      </c>
      <c r="B28" s="146"/>
      <c r="C28" s="146"/>
      <c r="D28" s="146" t="s">
        <v>166</v>
      </c>
      <c r="E28" s="145">
        <v>2681350.52</v>
      </c>
      <c r="F28" s="145">
        <v>2681350.52</v>
      </c>
      <c r="G28" s="145">
        <v>0</v>
      </c>
      <c r="H28" s="145">
        <v>0</v>
      </c>
      <c r="I28" s="145"/>
      <c r="J28" s="145">
        <v>0</v>
      </c>
      <c r="K28" s="145">
        <v>0</v>
      </c>
      <c r="L28" s="145">
        <v>0</v>
      </c>
    </row>
    <row r="29" ht="19.5" customHeight="1" spans="1:12">
      <c r="A29" s="146" t="s">
        <v>167</v>
      </c>
      <c r="B29" s="146"/>
      <c r="C29" s="146"/>
      <c r="D29" s="146" t="s">
        <v>168</v>
      </c>
      <c r="E29" s="145">
        <v>1531715.67</v>
      </c>
      <c r="F29" s="145">
        <v>1531715.67</v>
      </c>
      <c r="G29" s="145">
        <v>0</v>
      </c>
      <c r="H29" s="145">
        <v>0</v>
      </c>
      <c r="I29" s="145"/>
      <c r="J29" s="145">
        <v>0</v>
      </c>
      <c r="K29" s="145">
        <v>0</v>
      </c>
      <c r="L29" s="145">
        <v>0</v>
      </c>
    </row>
    <row r="30" ht="19.5" customHeight="1" spans="1:12">
      <c r="A30" s="146" t="s">
        <v>169</v>
      </c>
      <c r="B30" s="146"/>
      <c r="C30" s="146"/>
      <c r="D30" s="146" t="s">
        <v>170</v>
      </c>
      <c r="E30" s="145">
        <v>995326.94</v>
      </c>
      <c r="F30" s="145">
        <v>995326.94</v>
      </c>
      <c r="G30" s="145">
        <v>0</v>
      </c>
      <c r="H30" s="145">
        <v>0</v>
      </c>
      <c r="I30" s="145"/>
      <c r="J30" s="145">
        <v>0</v>
      </c>
      <c r="K30" s="145">
        <v>0</v>
      </c>
      <c r="L30" s="145">
        <v>0</v>
      </c>
    </row>
    <row r="31" ht="19.5" customHeight="1" spans="1:12">
      <c r="A31" s="146" t="s">
        <v>171</v>
      </c>
      <c r="B31" s="146"/>
      <c r="C31" s="146"/>
      <c r="D31" s="146" t="s">
        <v>172</v>
      </c>
      <c r="E31" s="145">
        <v>154307.91</v>
      </c>
      <c r="F31" s="145">
        <v>154307.91</v>
      </c>
      <c r="G31" s="145">
        <v>0</v>
      </c>
      <c r="H31" s="145">
        <v>0</v>
      </c>
      <c r="I31" s="145"/>
      <c r="J31" s="145">
        <v>0</v>
      </c>
      <c r="K31" s="145">
        <v>0</v>
      </c>
      <c r="L31" s="145">
        <v>0</v>
      </c>
    </row>
    <row r="32" ht="19.5" customHeight="1" spans="1:12">
      <c r="A32" s="146" t="s">
        <v>173</v>
      </c>
      <c r="B32" s="146"/>
      <c r="C32" s="146"/>
      <c r="D32" s="146" t="s">
        <v>174</v>
      </c>
      <c r="E32" s="145">
        <v>470593</v>
      </c>
      <c r="F32" s="145">
        <v>470593</v>
      </c>
      <c r="G32" s="145">
        <v>0</v>
      </c>
      <c r="H32" s="145">
        <v>0</v>
      </c>
      <c r="I32" s="145"/>
      <c r="J32" s="145">
        <v>0</v>
      </c>
      <c r="K32" s="145">
        <v>0</v>
      </c>
      <c r="L32" s="145">
        <v>0</v>
      </c>
    </row>
    <row r="33" ht="19.5" customHeight="1" spans="1:12">
      <c r="A33" s="146" t="s">
        <v>175</v>
      </c>
      <c r="B33" s="146"/>
      <c r="C33" s="146"/>
      <c r="D33" s="146" t="s">
        <v>174</v>
      </c>
      <c r="E33" s="145">
        <v>470593</v>
      </c>
      <c r="F33" s="145">
        <v>470593</v>
      </c>
      <c r="G33" s="145">
        <v>0</v>
      </c>
      <c r="H33" s="145">
        <v>0</v>
      </c>
      <c r="I33" s="145"/>
      <c r="J33" s="145">
        <v>0</v>
      </c>
      <c r="K33" s="145">
        <v>0</v>
      </c>
      <c r="L33" s="145">
        <v>0</v>
      </c>
    </row>
    <row r="34" ht="19.5" customHeight="1" spans="1:12">
      <c r="A34" s="146" t="s">
        <v>176</v>
      </c>
      <c r="B34" s="146"/>
      <c r="C34" s="146"/>
      <c r="D34" s="146" t="s">
        <v>177</v>
      </c>
      <c r="E34" s="145">
        <v>2541749</v>
      </c>
      <c r="F34" s="145">
        <v>2541749</v>
      </c>
      <c r="G34" s="145">
        <v>0</v>
      </c>
      <c r="H34" s="145">
        <v>0</v>
      </c>
      <c r="I34" s="145"/>
      <c r="J34" s="145">
        <v>0</v>
      </c>
      <c r="K34" s="145">
        <v>0</v>
      </c>
      <c r="L34" s="145">
        <v>0</v>
      </c>
    </row>
    <row r="35" ht="19.5" customHeight="1" spans="1:12">
      <c r="A35" s="146" t="s">
        <v>178</v>
      </c>
      <c r="B35" s="146"/>
      <c r="C35" s="146"/>
      <c r="D35" s="146" t="s">
        <v>179</v>
      </c>
      <c r="E35" s="145">
        <v>2541749</v>
      </c>
      <c r="F35" s="145">
        <v>2541749</v>
      </c>
      <c r="G35" s="145">
        <v>0</v>
      </c>
      <c r="H35" s="145">
        <v>0</v>
      </c>
      <c r="I35" s="145"/>
      <c r="J35" s="145">
        <v>0</v>
      </c>
      <c r="K35" s="145">
        <v>0</v>
      </c>
      <c r="L35" s="145">
        <v>0</v>
      </c>
    </row>
    <row r="36" ht="19.5" customHeight="1" spans="1:12">
      <c r="A36" s="151" t="s">
        <v>180</v>
      </c>
      <c r="B36" s="151"/>
      <c r="C36" s="151"/>
      <c r="D36" s="151" t="s">
        <v>181</v>
      </c>
      <c r="E36" s="152">
        <v>2495275</v>
      </c>
      <c r="F36" s="152">
        <v>2495275</v>
      </c>
      <c r="G36" s="152">
        <v>0</v>
      </c>
      <c r="H36" s="152">
        <v>0</v>
      </c>
      <c r="I36" s="152"/>
      <c r="J36" s="152">
        <v>0</v>
      </c>
      <c r="K36" s="152">
        <v>0</v>
      </c>
      <c r="L36" s="152">
        <v>0</v>
      </c>
    </row>
    <row r="37" ht="19.5" customHeight="1" spans="1:12">
      <c r="A37" s="149" t="s">
        <v>182</v>
      </c>
      <c r="B37" s="149"/>
      <c r="C37" s="149"/>
      <c r="D37" s="149" t="s">
        <v>183</v>
      </c>
      <c r="E37" s="150">
        <v>46474</v>
      </c>
      <c r="F37" s="150">
        <v>46474</v>
      </c>
      <c r="G37" s="150">
        <v>0</v>
      </c>
      <c r="H37" s="150">
        <v>0</v>
      </c>
      <c r="I37" s="150"/>
      <c r="J37" s="150">
        <v>0</v>
      </c>
      <c r="K37" s="150">
        <v>0</v>
      </c>
      <c r="L37" s="150">
        <v>0</v>
      </c>
    </row>
    <row r="38" ht="19.5" customHeight="1" spans="1:12">
      <c r="A38" s="133" t="s">
        <v>184</v>
      </c>
      <c r="B38" s="133"/>
      <c r="C38" s="133"/>
      <c r="D38" s="133"/>
      <c r="E38" s="133"/>
      <c r="F38" s="133"/>
      <c r="G38" s="133"/>
      <c r="H38" s="133"/>
      <c r="I38" s="133"/>
      <c r="J38" s="133"/>
      <c r="K38" s="133"/>
      <c r="L38" s="133"/>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5"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topLeftCell="A9" workbookViewId="0">
      <selection activeCell="I19" sqref="I19"/>
    </sheetView>
  </sheetViews>
  <sheetFormatPr defaultColWidth="9" defaultRowHeight="13.5"/>
  <cols>
    <col min="1" max="2" width="11.1083333333333" style="4" customWidth="1"/>
    <col min="3" max="3" width="14.5583333333333" style="4" customWidth="1"/>
    <col min="4" max="6" width="13.8833333333333"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650</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2000000</v>
      </c>
      <c r="F7" s="10">
        <v>2000000</v>
      </c>
      <c r="G7" s="11">
        <v>10</v>
      </c>
      <c r="H7" s="12" t="str">
        <f t="shared" ref="H7:H10" si="0">IF(E7&gt;0,ROUND(F7/E7,3)*100&amp;"%","—")</f>
        <v>100%</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v>2000000</v>
      </c>
      <c r="F8" s="13">
        <v>2000000</v>
      </c>
      <c r="G8" s="6" t="s">
        <v>470</v>
      </c>
      <c r="H8" s="14" t="str">
        <f t="shared" si="0"/>
        <v>100%</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tr">
        <f t="shared" si="0"/>
        <v>—</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c r="F10" s="13"/>
      <c r="G10" s="6" t="s">
        <v>470</v>
      </c>
      <c r="H10" s="14" t="str">
        <f t="shared" si="0"/>
        <v>—</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651</v>
      </c>
      <c r="C12" s="17"/>
      <c r="D12" s="17"/>
      <c r="E12" s="18"/>
      <c r="F12" s="15" t="s">
        <v>651</v>
      </c>
      <c r="G12" s="15"/>
      <c r="H12" s="15"/>
      <c r="I12" s="15"/>
      <c r="J12" s="15"/>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34.95" customHeight="1" spans="1:10">
      <c r="A15" s="6" t="s">
        <v>555</v>
      </c>
      <c r="B15" s="22" t="s">
        <v>556</v>
      </c>
      <c r="C15" s="24" t="s">
        <v>646</v>
      </c>
      <c r="D15" s="25" t="s">
        <v>558</v>
      </c>
      <c r="E15" s="157" t="s">
        <v>568</v>
      </c>
      <c r="F15" s="6" t="s">
        <v>569</v>
      </c>
      <c r="G15" s="23">
        <v>100</v>
      </c>
      <c r="H15" s="27">
        <v>30</v>
      </c>
      <c r="I15" s="27">
        <v>30</v>
      </c>
      <c r="J15" s="23"/>
    </row>
    <row r="16" ht="34.95" customHeight="1" spans="1:10">
      <c r="A16" s="6" t="s">
        <v>571</v>
      </c>
      <c r="B16" s="7" t="s">
        <v>603</v>
      </c>
      <c r="C16" s="24" t="s">
        <v>647</v>
      </c>
      <c r="D16" s="25" t="s">
        <v>558</v>
      </c>
      <c r="E16" s="157" t="s">
        <v>648</v>
      </c>
      <c r="F16" s="6"/>
      <c r="G16" s="23" t="s">
        <v>648</v>
      </c>
      <c r="H16" s="27">
        <v>30</v>
      </c>
      <c r="I16" s="27">
        <v>30</v>
      </c>
      <c r="J16" s="23"/>
    </row>
    <row r="17" ht="34.95" customHeight="1" spans="1:10">
      <c r="A17" s="29" t="s">
        <v>578</v>
      </c>
      <c r="B17" s="30" t="s">
        <v>579</v>
      </c>
      <c r="C17" s="24" t="s">
        <v>649</v>
      </c>
      <c r="D17" s="25" t="s">
        <v>558</v>
      </c>
      <c r="E17" s="158" t="s">
        <v>581</v>
      </c>
      <c r="F17" s="7" t="s">
        <v>569</v>
      </c>
      <c r="G17" s="7" t="s">
        <v>581</v>
      </c>
      <c r="H17" s="31">
        <v>30</v>
      </c>
      <c r="I17" s="31">
        <v>30</v>
      </c>
      <c r="J17" s="38" t="s">
        <v>582</v>
      </c>
    </row>
    <row r="18" ht="54" customHeight="1" spans="1:10">
      <c r="A18" s="6" t="s">
        <v>583</v>
      </c>
      <c r="B18" s="6"/>
      <c r="C18" s="6"/>
      <c r="D18" s="32"/>
      <c r="E18" s="33"/>
      <c r="F18" s="33"/>
      <c r="G18" s="33"/>
      <c r="H18" s="33"/>
      <c r="I18" s="39"/>
      <c r="J18" s="40" t="s">
        <v>584</v>
      </c>
    </row>
    <row r="19" ht="25.5" customHeight="1" spans="1:10">
      <c r="A19" s="11" t="s">
        <v>585</v>
      </c>
      <c r="B19" s="11"/>
      <c r="C19" s="11"/>
      <c r="D19" s="11"/>
      <c r="E19" s="11"/>
      <c r="F19" s="11"/>
      <c r="G19" s="11"/>
      <c r="H19" s="11">
        <v>100</v>
      </c>
      <c r="I19" s="11">
        <f>SUM(I7,I15:I17)</f>
        <v>100</v>
      </c>
      <c r="J19" s="41" t="s">
        <v>586</v>
      </c>
    </row>
    <row r="20" ht="16.95" customHeight="1"/>
    <row r="21" ht="28.95" customHeight="1" spans="1:10">
      <c r="A21" s="34" t="s">
        <v>587</v>
      </c>
      <c r="B21" s="35"/>
      <c r="C21" s="35"/>
      <c r="D21" s="35"/>
      <c r="E21" s="35"/>
      <c r="F21" s="35"/>
      <c r="G21" s="35"/>
      <c r="H21" s="35"/>
      <c r="I21" s="35"/>
      <c r="J21" s="42"/>
    </row>
    <row r="22" ht="27" customHeight="1" spans="1:10">
      <c r="A22" s="36" t="s">
        <v>588</v>
      </c>
      <c r="B22" s="36"/>
      <c r="C22" s="36"/>
      <c r="D22" s="36"/>
      <c r="E22" s="36"/>
      <c r="F22" s="36"/>
      <c r="G22" s="36"/>
      <c r="H22" s="36"/>
      <c r="I22" s="36"/>
      <c r="J22" s="36"/>
    </row>
    <row r="23" ht="19.05" customHeight="1" spans="1:10">
      <c r="A23" s="36" t="s">
        <v>589</v>
      </c>
      <c r="B23" s="36"/>
      <c r="C23" s="36"/>
      <c r="D23" s="36"/>
      <c r="E23" s="36"/>
      <c r="F23" s="36"/>
      <c r="G23" s="36"/>
      <c r="H23" s="36"/>
      <c r="I23" s="36"/>
      <c r="J23" s="36"/>
    </row>
    <row r="24" ht="18" customHeight="1" spans="1:10">
      <c r="A24" s="36" t="s">
        <v>590</v>
      </c>
      <c r="B24" s="36"/>
      <c r="C24" s="36"/>
      <c r="D24" s="36"/>
      <c r="E24" s="36"/>
      <c r="F24" s="36"/>
      <c r="G24" s="36"/>
      <c r="H24" s="36"/>
      <c r="I24" s="36"/>
      <c r="J24" s="36"/>
    </row>
    <row r="25" ht="18" customHeight="1" spans="1:10">
      <c r="A25" s="36" t="s">
        <v>591</v>
      </c>
      <c r="B25" s="36"/>
      <c r="C25" s="36"/>
      <c r="D25" s="36"/>
      <c r="E25" s="36"/>
      <c r="F25" s="36"/>
      <c r="G25" s="36"/>
      <c r="H25" s="36"/>
      <c r="I25" s="36"/>
      <c r="J25" s="36"/>
    </row>
    <row r="26" ht="18" customHeight="1" spans="1:10">
      <c r="A26" s="36" t="s">
        <v>592</v>
      </c>
      <c r="B26" s="36"/>
      <c r="C26" s="36"/>
      <c r="D26" s="36"/>
      <c r="E26" s="36"/>
      <c r="F26" s="36"/>
      <c r="G26" s="36"/>
      <c r="H26" s="36"/>
      <c r="I26" s="36"/>
      <c r="J26" s="36"/>
    </row>
    <row r="27" ht="24" customHeight="1" spans="1:10">
      <c r="A27" s="36" t="s">
        <v>593</v>
      </c>
      <c r="B27" s="36"/>
      <c r="C27" s="36"/>
      <c r="D27" s="36"/>
      <c r="E27" s="36"/>
      <c r="F27" s="36"/>
      <c r="G27" s="36"/>
      <c r="H27" s="36"/>
      <c r="I27" s="36"/>
      <c r="J27" s="36"/>
    </row>
    <row r="28" ht="24" customHeight="1" spans="1:10">
      <c r="A28" s="36" t="s">
        <v>594</v>
      </c>
      <c r="B28" s="36"/>
      <c r="C28" s="36"/>
      <c r="D28" s="36"/>
      <c r="E28" s="36"/>
      <c r="F28" s="36"/>
      <c r="G28" s="36"/>
      <c r="H28" s="36"/>
      <c r="I28" s="36"/>
      <c r="J28" s="36"/>
    </row>
    <row r="29" ht="24" customHeight="1" spans="1:10">
      <c r="A29" s="36" t="s">
        <v>595</v>
      </c>
      <c r="B29" s="36"/>
      <c r="C29" s="36"/>
      <c r="D29" s="36"/>
      <c r="E29" s="36"/>
      <c r="F29" s="36"/>
      <c r="G29" s="36"/>
      <c r="H29" s="36"/>
      <c r="I29" s="36"/>
      <c r="J29"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I18"/>
    <mergeCell ref="A19:G19"/>
    <mergeCell ref="A22:J22"/>
    <mergeCell ref="A23:J23"/>
    <mergeCell ref="A24:J24"/>
    <mergeCell ref="A25:J25"/>
    <mergeCell ref="A26:J26"/>
    <mergeCell ref="A27:J27"/>
    <mergeCell ref="A28:J28"/>
    <mergeCell ref="A29:J29"/>
    <mergeCell ref="A11:A12"/>
    <mergeCell ref="G13:G14"/>
    <mergeCell ref="H13:H14"/>
    <mergeCell ref="I13:I14"/>
    <mergeCell ref="J13:J14"/>
    <mergeCell ref="A6:B10"/>
  </mergeCells>
  <dataValidations count="2">
    <dataValidation type="list" allowBlank="1" showInputMessage="1" sqref="D15">
      <formula1>"＝,＞,＜,≥,≤"</formula1>
    </dataValidation>
    <dataValidation type="list" allowBlank="1" showInputMessage="1" sqref="J19">
      <formula1>"优,良,中,差"</formula1>
    </dataValidation>
  </dataValidations>
  <pageMargins left="0.75" right="0.75" top="1" bottom="1" header="0.5" footer="0.5"/>
  <pageSetup paperSize="9" scale="74"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topLeftCell="A7" workbookViewId="0">
      <selection activeCell="N17" sqref="N17"/>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652</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7260</v>
      </c>
      <c r="F7" s="10">
        <v>7260</v>
      </c>
      <c r="G7" s="11">
        <v>10</v>
      </c>
      <c r="H7" s="12" t="str">
        <f t="shared" ref="H7:H10" si="0">IF(E7&gt;0,ROUND(F7/E7,3)*100&amp;"%","—")</f>
        <v>100%</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v>6000</v>
      </c>
      <c r="F8" s="13">
        <v>6000</v>
      </c>
      <c r="G8" s="6" t="s">
        <v>470</v>
      </c>
      <c r="H8" s="14" t="str">
        <f t="shared" si="0"/>
        <v>100%</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tr">
        <f t="shared" si="0"/>
        <v>—</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v>1260</v>
      </c>
      <c r="F10" s="13">
        <v>1260</v>
      </c>
      <c r="G10" s="6" t="s">
        <v>470</v>
      </c>
      <c r="H10" s="14" t="str">
        <f t="shared" si="0"/>
        <v>100%</v>
      </c>
      <c r="I10" s="15" t="s">
        <v>470</v>
      </c>
      <c r="J10" s="15"/>
    </row>
    <row r="11" ht="18" customHeight="1" spans="1:10">
      <c r="A11" s="6" t="s">
        <v>539</v>
      </c>
      <c r="B11" s="6" t="s">
        <v>540</v>
      </c>
      <c r="C11" s="6"/>
      <c r="D11" s="6"/>
      <c r="E11" s="6"/>
      <c r="F11" s="15" t="s">
        <v>541</v>
      </c>
      <c r="G11" s="15"/>
      <c r="H11" s="15"/>
      <c r="I11" s="15"/>
      <c r="J11" s="15"/>
    </row>
    <row r="12" ht="90" customHeight="1" spans="1:10">
      <c r="A12" s="6"/>
      <c r="B12" s="16" t="s">
        <v>653</v>
      </c>
      <c r="C12" s="17"/>
      <c r="D12" s="17"/>
      <c r="E12" s="18"/>
      <c r="F12" s="15" t="s">
        <v>654</v>
      </c>
      <c r="G12" s="15"/>
      <c r="H12" s="15"/>
      <c r="I12" s="15"/>
      <c r="J12" s="15"/>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45" customHeight="1" spans="1:10">
      <c r="A15" s="6" t="s">
        <v>555</v>
      </c>
      <c r="B15" s="22" t="s">
        <v>566</v>
      </c>
      <c r="C15" s="24" t="s">
        <v>655</v>
      </c>
      <c r="D15" s="25" t="s">
        <v>612</v>
      </c>
      <c r="E15" s="6" t="s">
        <v>656</v>
      </c>
      <c r="F15" s="6" t="s">
        <v>582</v>
      </c>
      <c r="G15" s="23" t="s">
        <v>615</v>
      </c>
      <c r="H15" s="27">
        <v>30</v>
      </c>
      <c r="I15" s="27">
        <v>30</v>
      </c>
      <c r="J15" s="23"/>
    </row>
    <row r="16" ht="49.95" customHeight="1" spans="1:10">
      <c r="A16" s="6" t="s">
        <v>571</v>
      </c>
      <c r="B16" s="7" t="s">
        <v>603</v>
      </c>
      <c r="C16" s="24" t="s">
        <v>657</v>
      </c>
      <c r="D16" s="25" t="s">
        <v>612</v>
      </c>
      <c r="E16" s="6" t="s">
        <v>615</v>
      </c>
      <c r="F16" s="6" t="s">
        <v>582</v>
      </c>
      <c r="G16" s="23" t="s">
        <v>615</v>
      </c>
      <c r="H16" s="27">
        <v>30</v>
      </c>
      <c r="I16" s="27">
        <v>28</v>
      </c>
      <c r="J16" s="23"/>
    </row>
    <row r="17" ht="45" customHeight="1" spans="1:10">
      <c r="A17" s="29" t="s">
        <v>578</v>
      </c>
      <c r="B17" s="30" t="s">
        <v>579</v>
      </c>
      <c r="C17" s="24" t="s">
        <v>658</v>
      </c>
      <c r="D17" s="25" t="s">
        <v>659</v>
      </c>
      <c r="E17" s="7" t="s">
        <v>601</v>
      </c>
      <c r="F17" s="7" t="s">
        <v>569</v>
      </c>
      <c r="G17" s="7" t="s">
        <v>581</v>
      </c>
      <c r="H17" s="31">
        <v>30</v>
      </c>
      <c r="I17" s="31">
        <v>30</v>
      </c>
      <c r="J17" s="43"/>
    </row>
    <row r="18" ht="54" customHeight="1" spans="1:10">
      <c r="A18" s="6" t="s">
        <v>583</v>
      </c>
      <c r="B18" s="6"/>
      <c r="C18" s="6"/>
      <c r="D18" s="32"/>
      <c r="E18" s="33"/>
      <c r="F18" s="33"/>
      <c r="G18" s="33"/>
      <c r="H18" s="33"/>
      <c r="I18" s="39"/>
      <c r="J18" s="40" t="s">
        <v>584</v>
      </c>
    </row>
    <row r="19" ht="25.5" customHeight="1" spans="1:10">
      <c r="A19" s="11" t="s">
        <v>585</v>
      </c>
      <c r="B19" s="11"/>
      <c r="C19" s="11"/>
      <c r="D19" s="11"/>
      <c r="E19" s="11"/>
      <c r="F19" s="11"/>
      <c r="G19" s="11"/>
      <c r="H19" s="11">
        <v>100</v>
      </c>
      <c r="I19" s="11">
        <f>SUM(I7,I15:I17)</f>
        <v>98</v>
      </c>
      <c r="J19" s="41" t="s">
        <v>586</v>
      </c>
    </row>
    <row r="20" ht="16.95" customHeight="1"/>
    <row r="21" ht="28.95" customHeight="1" spans="1:10">
      <c r="A21" s="34" t="s">
        <v>587</v>
      </c>
      <c r="B21" s="35"/>
      <c r="C21" s="35"/>
      <c r="D21" s="35"/>
      <c r="E21" s="35"/>
      <c r="F21" s="35"/>
      <c r="G21" s="35"/>
      <c r="H21" s="35"/>
      <c r="I21" s="35"/>
      <c r="J21" s="42"/>
    </row>
    <row r="22" ht="27" customHeight="1" spans="1:10">
      <c r="A22" s="36" t="s">
        <v>588</v>
      </c>
      <c r="B22" s="36"/>
      <c r="C22" s="36"/>
      <c r="D22" s="36"/>
      <c r="E22" s="36"/>
      <c r="F22" s="36"/>
      <c r="G22" s="36"/>
      <c r="H22" s="36"/>
      <c r="I22" s="36"/>
      <c r="J22" s="36"/>
    </row>
    <row r="23" ht="19.05" customHeight="1" spans="1:10">
      <c r="A23" s="36" t="s">
        <v>589</v>
      </c>
      <c r="B23" s="36"/>
      <c r="C23" s="36"/>
      <c r="D23" s="36"/>
      <c r="E23" s="36"/>
      <c r="F23" s="36"/>
      <c r="G23" s="36"/>
      <c r="H23" s="36"/>
      <c r="I23" s="36"/>
      <c r="J23" s="36"/>
    </row>
    <row r="24" ht="18" customHeight="1" spans="1:10">
      <c r="A24" s="36" t="s">
        <v>590</v>
      </c>
      <c r="B24" s="36"/>
      <c r="C24" s="36"/>
      <c r="D24" s="36"/>
      <c r="E24" s="36"/>
      <c r="F24" s="36"/>
      <c r="G24" s="36"/>
      <c r="H24" s="36"/>
      <c r="I24" s="36"/>
      <c r="J24" s="36"/>
    </row>
    <row r="25" ht="18" customHeight="1" spans="1:10">
      <c r="A25" s="36" t="s">
        <v>591</v>
      </c>
      <c r="B25" s="36"/>
      <c r="C25" s="36"/>
      <c r="D25" s="36"/>
      <c r="E25" s="36"/>
      <c r="F25" s="36"/>
      <c r="G25" s="36"/>
      <c r="H25" s="36"/>
      <c r="I25" s="36"/>
      <c r="J25" s="36"/>
    </row>
    <row r="26" ht="18" customHeight="1" spans="1:10">
      <c r="A26" s="36" t="s">
        <v>592</v>
      </c>
      <c r="B26" s="36"/>
      <c r="C26" s="36"/>
      <c r="D26" s="36"/>
      <c r="E26" s="36"/>
      <c r="F26" s="36"/>
      <c r="G26" s="36"/>
      <c r="H26" s="36"/>
      <c r="I26" s="36"/>
      <c r="J26" s="36"/>
    </row>
    <row r="27" ht="24" customHeight="1" spans="1:10">
      <c r="A27" s="36" t="s">
        <v>593</v>
      </c>
      <c r="B27" s="36"/>
      <c r="C27" s="36"/>
      <c r="D27" s="36"/>
      <c r="E27" s="36"/>
      <c r="F27" s="36"/>
      <c r="G27" s="36"/>
      <c r="H27" s="36"/>
      <c r="I27" s="36"/>
      <c r="J27" s="36"/>
    </row>
    <row r="28" ht="24" customHeight="1" spans="1:10">
      <c r="A28" s="36" t="s">
        <v>594</v>
      </c>
      <c r="B28" s="36"/>
      <c r="C28" s="36"/>
      <c r="D28" s="36"/>
      <c r="E28" s="36"/>
      <c r="F28" s="36"/>
      <c r="G28" s="36"/>
      <c r="H28" s="36"/>
      <c r="I28" s="36"/>
      <c r="J28" s="36"/>
    </row>
    <row r="29" ht="24" customHeight="1" spans="1:10">
      <c r="A29" s="36" t="s">
        <v>595</v>
      </c>
      <c r="B29" s="36"/>
      <c r="C29" s="36"/>
      <c r="D29" s="36"/>
      <c r="E29" s="36"/>
      <c r="F29" s="36"/>
      <c r="G29" s="36"/>
      <c r="H29" s="36"/>
      <c r="I29" s="36"/>
      <c r="J29"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I18"/>
    <mergeCell ref="A19:G19"/>
    <mergeCell ref="A22:J22"/>
    <mergeCell ref="A23:J23"/>
    <mergeCell ref="A24:J24"/>
    <mergeCell ref="A25:J25"/>
    <mergeCell ref="A26:J26"/>
    <mergeCell ref="A27:J27"/>
    <mergeCell ref="A28:J28"/>
    <mergeCell ref="A29:J29"/>
    <mergeCell ref="A11:A12"/>
    <mergeCell ref="G13:G14"/>
    <mergeCell ref="H13:H14"/>
    <mergeCell ref="I13:I14"/>
    <mergeCell ref="J13:J14"/>
    <mergeCell ref="A6:B10"/>
  </mergeCells>
  <dataValidations count="2">
    <dataValidation type="list" allowBlank="1" showInputMessage="1" sqref="J19">
      <formula1>"优,良,中,差"</formula1>
    </dataValidation>
    <dataValidation type="list" allowBlank="1" showInputMessage="1" sqref="D15:D17">
      <formula1>"＝,＞,＜,≥,≤"</formula1>
    </dataValidation>
  </dataValidations>
  <pageMargins left="0.75" right="0.75" top="1" bottom="1" header="0.5" footer="0.5"/>
  <pageSetup paperSize="9" scale="78"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workbookViewId="0">
      <selection activeCell="O9" sqref="O9"/>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660</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10000</v>
      </c>
      <c r="F7" s="10">
        <v>10000</v>
      </c>
      <c r="G7" s="11">
        <v>10</v>
      </c>
      <c r="H7" s="12" t="str">
        <f t="shared" ref="H7:H10" si="0">IF(E7&gt;0,ROUND(F7/E7,3)*100&amp;"%","—")</f>
        <v>100%</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v>10000</v>
      </c>
      <c r="F8" s="13">
        <v>10000</v>
      </c>
      <c r="G8" s="6" t="s">
        <v>470</v>
      </c>
      <c r="H8" s="14" t="str">
        <f t="shared" si="0"/>
        <v>100%</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tr">
        <f t="shared" si="0"/>
        <v>—</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c r="F10" s="13"/>
      <c r="G10" s="6" t="s">
        <v>470</v>
      </c>
      <c r="H10" s="14" t="str">
        <f t="shared" si="0"/>
        <v>—</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661</v>
      </c>
      <c r="C12" s="17"/>
      <c r="D12" s="17"/>
      <c r="E12" s="18"/>
      <c r="F12" s="15" t="s">
        <v>662</v>
      </c>
      <c r="G12" s="15"/>
      <c r="H12" s="15"/>
      <c r="I12" s="15"/>
      <c r="J12" s="15"/>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18" customHeight="1" spans="1:10">
      <c r="A15" s="6" t="s">
        <v>555</v>
      </c>
      <c r="B15" s="22" t="s">
        <v>556</v>
      </c>
      <c r="C15" s="24" t="s">
        <v>663</v>
      </c>
      <c r="D15" s="25" t="s">
        <v>558</v>
      </c>
      <c r="E15" s="157" t="s">
        <v>11</v>
      </c>
      <c r="F15" s="6" t="s">
        <v>576</v>
      </c>
      <c r="G15" s="23">
        <v>1</v>
      </c>
      <c r="H15" s="27">
        <v>30</v>
      </c>
      <c r="I15" s="27">
        <v>30</v>
      </c>
      <c r="J15" s="23"/>
    </row>
    <row r="16" ht="43.95" customHeight="1" spans="1:10">
      <c r="A16" s="6" t="s">
        <v>571</v>
      </c>
      <c r="B16" s="6" t="s">
        <v>572</v>
      </c>
      <c r="C16" s="24" t="s">
        <v>664</v>
      </c>
      <c r="D16" s="25" t="s">
        <v>665</v>
      </c>
      <c r="E16" s="6" t="s">
        <v>666</v>
      </c>
      <c r="F16" s="6" t="s">
        <v>667</v>
      </c>
      <c r="G16" s="23" t="s">
        <v>668</v>
      </c>
      <c r="H16" s="27">
        <v>30</v>
      </c>
      <c r="I16" s="27">
        <v>30</v>
      </c>
      <c r="J16" s="23"/>
    </row>
    <row r="17" ht="30" customHeight="1" spans="1:10">
      <c r="A17" s="29" t="s">
        <v>578</v>
      </c>
      <c r="B17" s="30" t="s">
        <v>579</v>
      </c>
      <c r="C17" s="24" t="s">
        <v>649</v>
      </c>
      <c r="D17" s="25" t="s">
        <v>659</v>
      </c>
      <c r="E17" s="7" t="s">
        <v>601</v>
      </c>
      <c r="F17" s="7" t="s">
        <v>569</v>
      </c>
      <c r="G17" s="7" t="s">
        <v>581</v>
      </c>
      <c r="H17" s="31">
        <v>30</v>
      </c>
      <c r="I17" s="31">
        <v>30</v>
      </c>
      <c r="J17" s="43" t="s">
        <v>582</v>
      </c>
    </row>
    <row r="18" ht="54" customHeight="1" spans="1:10">
      <c r="A18" s="6" t="s">
        <v>583</v>
      </c>
      <c r="B18" s="6"/>
      <c r="C18" s="6"/>
      <c r="D18" s="32"/>
      <c r="E18" s="33"/>
      <c r="F18" s="33"/>
      <c r="G18" s="33"/>
      <c r="H18" s="33"/>
      <c r="I18" s="39"/>
      <c r="J18" s="40" t="s">
        <v>584</v>
      </c>
    </row>
    <row r="19" ht="25.5" customHeight="1" spans="1:10">
      <c r="A19" s="11" t="s">
        <v>585</v>
      </c>
      <c r="B19" s="11"/>
      <c r="C19" s="11"/>
      <c r="D19" s="11"/>
      <c r="E19" s="11"/>
      <c r="F19" s="11"/>
      <c r="G19" s="11"/>
      <c r="H19" s="11">
        <v>100</v>
      </c>
      <c r="I19" s="11">
        <f>SUM(I7,I15:I17)</f>
        <v>100</v>
      </c>
      <c r="J19" s="41" t="s">
        <v>586</v>
      </c>
    </row>
    <row r="20" ht="16.95" customHeight="1"/>
    <row r="21" ht="28.95" customHeight="1" spans="1:10">
      <c r="A21" s="34" t="s">
        <v>587</v>
      </c>
      <c r="B21" s="35"/>
      <c r="C21" s="35"/>
      <c r="D21" s="35"/>
      <c r="E21" s="35"/>
      <c r="F21" s="35"/>
      <c r="G21" s="35"/>
      <c r="H21" s="35"/>
      <c r="I21" s="35"/>
      <c r="J21" s="42"/>
    </row>
    <row r="22" ht="27" customHeight="1" spans="1:10">
      <c r="A22" s="36" t="s">
        <v>588</v>
      </c>
      <c r="B22" s="36"/>
      <c r="C22" s="36"/>
      <c r="D22" s="36"/>
      <c r="E22" s="36"/>
      <c r="F22" s="36"/>
      <c r="G22" s="36"/>
      <c r="H22" s="36"/>
      <c r="I22" s="36"/>
      <c r="J22" s="36"/>
    </row>
    <row r="23" ht="19.05" customHeight="1" spans="1:10">
      <c r="A23" s="36" t="s">
        <v>589</v>
      </c>
      <c r="B23" s="36"/>
      <c r="C23" s="36"/>
      <c r="D23" s="36"/>
      <c r="E23" s="36"/>
      <c r="F23" s="36"/>
      <c r="G23" s="36"/>
      <c r="H23" s="36"/>
      <c r="I23" s="36"/>
      <c r="J23" s="36"/>
    </row>
    <row r="24" ht="18" customHeight="1" spans="1:10">
      <c r="A24" s="36" t="s">
        <v>590</v>
      </c>
      <c r="B24" s="36"/>
      <c r="C24" s="36"/>
      <c r="D24" s="36"/>
      <c r="E24" s="36"/>
      <c r="F24" s="36"/>
      <c r="G24" s="36"/>
      <c r="H24" s="36"/>
      <c r="I24" s="36"/>
      <c r="J24" s="36"/>
    </row>
    <row r="25" ht="18" customHeight="1" spans="1:10">
      <c r="A25" s="36" t="s">
        <v>591</v>
      </c>
      <c r="B25" s="36"/>
      <c r="C25" s="36"/>
      <c r="D25" s="36"/>
      <c r="E25" s="36"/>
      <c r="F25" s="36"/>
      <c r="G25" s="36"/>
      <c r="H25" s="36"/>
      <c r="I25" s="36"/>
      <c r="J25" s="36"/>
    </row>
    <row r="26" ht="18" customHeight="1" spans="1:10">
      <c r="A26" s="36" t="s">
        <v>592</v>
      </c>
      <c r="B26" s="36"/>
      <c r="C26" s="36"/>
      <c r="D26" s="36"/>
      <c r="E26" s="36"/>
      <c r="F26" s="36"/>
      <c r="G26" s="36"/>
      <c r="H26" s="36"/>
      <c r="I26" s="36"/>
      <c r="J26" s="36"/>
    </row>
    <row r="27" ht="24" customHeight="1" spans="1:10">
      <c r="A27" s="36" t="s">
        <v>593</v>
      </c>
      <c r="B27" s="36"/>
      <c r="C27" s="36"/>
      <c r="D27" s="36"/>
      <c r="E27" s="36"/>
      <c r="F27" s="36"/>
      <c r="G27" s="36"/>
      <c r="H27" s="36"/>
      <c r="I27" s="36"/>
      <c r="J27" s="36"/>
    </row>
    <row r="28" ht="24" customHeight="1" spans="1:10">
      <c r="A28" s="36" t="s">
        <v>594</v>
      </c>
      <c r="B28" s="36"/>
      <c r="C28" s="36"/>
      <c r="D28" s="36"/>
      <c r="E28" s="36"/>
      <c r="F28" s="36"/>
      <c r="G28" s="36"/>
      <c r="H28" s="36"/>
      <c r="I28" s="36"/>
      <c r="J28" s="36"/>
    </row>
    <row r="29" ht="24" customHeight="1" spans="1:10">
      <c r="A29" s="36" t="s">
        <v>595</v>
      </c>
      <c r="B29" s="36"/>
      <c r="C29" s="36"/>
      <c r="D29" s="36"/>
      <c r="E29" s="36"/>
      <c r="F29" s="36"/>
      <c r="G29" s="36"/>
      <c r="H29" s="36"/>
      <c r="I29" s="36"/>
      <c r="J29"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I18"/>
    <mergeCell ref="A19:G19"/>
    <mergeCell ref="A22:J22"/>
    <mergeCell ref="A23:J23"/>
    <mergeCell ref="A24:J24"/>
    <mergeCell ref="A25:J25"/>
    <mergeCell ref="A26:J26"/>
    <mergeCell ref="A27:J27"/>
    <mergeCell ref="A28:J28"/>
    <mergeCell ref="A29:J29"/>
    <mergeCell ref="A11:A12"/>
    <mergeCell ref="G13:G14"/>
    <mergeCell ref="H13:H14"/>
    <mergeCell ref="I13:I14"/>
    <mergeCell ref="J13:J14"/>
    <mergeCell ref="A6:B10"/>
  </mergeCells>
  <dataValidations count="2">
    <dataValidation type="list" allowBlank="1" showInputMessage="1" sqref="J19">
      <formula1>"优,良,中,差"</formula1>
    </dataValidation>
    <dataValidation type="list" allowBlank="1" showInputMessage="1" sqref="D15:D17">
      <formula1>"＝,＞,＜,≥,≤"</formula1>
    </dataValidation>
  </dataValidations>
  <pageMargins left="0.75" right="0.75" top="1" bottom="1" header="0.5" footer="0.5"/>
  <pageSetup paperSize="9" scale="8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topLeftCell="A3" workbookViewId="0">
      <selection activeCell="N10" sqref="N10"/>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669</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55000</v>
      </c>
      <c r="F7" s="10">
        <v>55000</v>
      </c>
      <c r="G7" s="11">
        <v>10</v>
      </c>
      <c r="H7" s="12" t="str">
        <f t="shared" ref="H7:H10" si="0">IF(E7&gt;0,ROUND(F7/E7,3)*100&amp;"%","—")</f>
        <v>100%</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c r="F8" s="13"/>
      <c r="G8" s="6" t="s">
        <v>470</v>
      </c>
      <c r="H8" s="14" t="str">
        <f t="shared" si="0"/>
        <v>—</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v>55000</v>
      </c>
      <c r="F9" s="13">
        <v>55000</v>
      </c>
      <c r="G9" s="6" t="s">
        <v>470</v>
      </c>
      <c r="H9" s="14" t="str">
        <f t="shared" si="0"/>
        <v>100%</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c r="F10" s="13"/>
      <c r="G10" s="6" t="s">
        <v>470</v>
      </c>
      <c r="H10" s="14" t="str">
        <f t="shared" si="0"/>
        <v>—</v>
      </c>
      <c r="I10" s="15" t="s">
        <v>470</v>
      </c>
      <c r="J10" s="15"/>
    </row>
    <row r="11" ht="18" customHeight="1" spans="1:10">
      <c r="A11" s="6" t="s">
        <v>539</v>
      </c>
      <c r="B11" s="6" t="s">
        <v>540</v>
      </c>
      <c r="C11" s="6"/>
      <c r="D11" s="6"/>
      <c r="E11" s="6"/>
      <c r="F11" s="15" t="s">
        <v>541</v>
      </c>
      <c r="G11" s="15"/>
      <c r="H11" s="15"/>
      <c r="I11" s="15"/>
      <c r="J11" s="15"/>
    </row>
    <row r="12" ht="75" customHeight="1" spans="1:11">
      <c r="A12" s="6"/>
      <c r="B12" s="16" t="s">
        <v>670</v>
      </c>
      <c r="C12" s="17"/>
      <c r="D12" s="17"/>
      <c r="E12" s="18"/>
      <c r="F12" s="15" t="s">
        <v>671</v>
      </c>
      <c r="G12" s="15"/>
      <c r="H12" s="15"/>
      <c r="I12" s="15"/>
      <c r="J12" s="15"/>
      <c r="K12" s="4" t="s">
        <v>672</v>
      </c>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36" customHeight="1" spans="1:10">
      <c r="A15" s="6" t="s">
        <v>555</v>
      </c>
      <c r="B15" s="22" t="s">
        <v>556</v>
      </c>
      <c r="C15" s="24" t="s">
        <v>673</v>
      </c>
      <c r="D15" s="25" t="s">
        <v>659</v>
      </c>
      <c r="E15" s="6">
        <v>100</v>
      </c>
      <c r="F15" s="6" t="s">
        <v>569</v>
      </c>
      <c r="G15" s="23">
        <v>99</v>
      </c>
      <c r="H15" s="27">
        <v>30</v>
      </c>
      <c r="I15" s="27">
        <v>28</v>
      </c>
      <c r="J15" s="23"/>
    </row>
    <row r="16" ht="36" customHeight="1" spans="1:10">
      <c r="A16" s="6" t="s">
        <v>571</v>
      </c>
      <c r="B16" s="6" t="s">
        <v>572</v>
      </c>
      <c r="C16" s="24" t="s">
        <v>674</v>
      </c>
      <c r="D16" s="25" t="s">
        <v>659</v>
      </c>
      <c r="E16" s="6">
        <v>80</v>
      </c>
      <c r="F16" s="6" t="s">
        <v>569</v>
      </c>
      <c r="G16" s="23">
        <v>80</v>
      </c>
      <c r="H16" s="27">
        <v>30</v>
      </c>
      <c r="I16" s="27">
        <v>28</v>
      </c>
      <c r="J16" s="23"/>
    </row>
    <row r="17" ht="36" customHeight="1" spans="1:10">
      <c r="A17" s="29" t="s">
        <v>578</v>
      </c>
      <c r="B17" s="30" t="s">
        <v>579</v>
      </c>
      <c r="C17" s="24" t="s">
        <v>675</v>
      </c>
      <c r="D17" s="25" t="s">
        <v>659</v>
      </c>
      <c r="E17" s="7" t="s">
        <v>676</v>
      </c>
      <c r="F17" s="7" t="s">
        <v>569</v>
      </c>
      <c r="G17" s="7" t="s">
        <v>601</v>
      </c>
      <c r="H17" s="31">
        <v>30</v>
      </c>
      <c r="I17" s="31">
        <v>30</v>
      </c>
      <c r="J17" s="43" t="s">
        <v>582</v>
      </c>
    </row>
    <row r="18" ht="54" customHeight="1" spans="1:10">
      <c r="A18" s="6" t="s">
        <v>583</v>
      </c>
      <c r="B18" s="6"/>
      <c r="C18" s="6"/>
      <c r="D18" s="32"/>
      <c r="E18" s="33"/>
      <c r="F18" s="33"/>
      <c r="G18" s="33"/>
      <c r="H18" s="33"/>
      <c r="I18" s="39"/>
      <c r="J18" s="40" t="s">
        <v>584</v>
      </c>
    </row>
    <row r="19" ht="25.5" customHeight="1" spans="1:10">
      <c r="A19" s="11" t="s">
        <v>585</v>
      </c>
      <c r="B19" s="11"/>
      <c r="C19" s="11"/>
      <c r="D19" s="11"/>
      <c r="E19" s="11"/>
      <c r="F19" s="11"/>
      <c r="G19" s="11"/>
      <c r="H19" s="11">
        <v>100</v>
      </c>
      <c r="I19" s="11">
        <f>SUM(I7,I15:I17)</f>
        <v>96</v>
      </c>
      <c r="J19" s="41" t="s">
        <v>586</v>
      </c>
    </row>
    <row r="20" ht="16.95" customHeight="1"/>
    <row r="21" ht="28.95" customHeight="1" spans="1:10">
      <c r="A21" s="34" t="s">
        <v>587</v>
      </c>
      <c r="B21" s="35"/>
      <c r="C21" s="35"/>
      <c r="D21" s="35"/>
      <c r="E21" s="35"/>
      <c r="F21" s="35"/>
      <c r="G21" s="35"/>
      <c r="H21" s="35"/>
      <c r="I21" s="35"/>
      <c r="J21" s="42"/>
    </row>
    <row r="22" ht="27" customHeight="1" spans="1:10">
      <c r="A22" s="36" t="s">
        <v>588</v>
      </c>
      <c r="B22" s="36"/>
      <c r="C22" s="36"/>
      <c r="D22" s="36"/>
      <c r="E22" s="36"/>
      <c r="F22" s="36"/>
      <c r="G22" s="36"/>
      <c r="H22" s="36"/>
      <c r="I22" s="36"/>
      <c r="J22" s="36"/>
    </row>
    <row r="23" ht="19.05" customHeight="1" spans="1:10">
      <c r="A23" s="36" t="s">
        <v>589</v>
      </c>
      <c r="B23" s="36"/>
      <c r="C23" s="36"/>
      <c r="D23" s="36"/>
      <c r="E23" s="36"/>
      <c r="F23" s="36"/>
      <c r="G23" s="36"/>
      <c r="H23" s="36"/>
      <c r="I23" s="36"/>
      <c r="J23" s="36"/>
    </row>
    <row r="24" ht="18" customHeight="1" spans="1:10">
      <c r="A24" s="36" t="s">
        <v>590</v>
      </c>
      <c r="B24" s="36"/>
      <c r="C24" s="36"/>
      <c r="D24" s="36"/>
      <c r="E24" s="36"/>
      <c r="F24" s="36"/>
      <c r="G24" s="36"/>
      <c r="H24" s="36"/>
      <c r="I24" s="36"/>
      <c r="J24" s="36"/>
    </row>
    <row r="25" ht="18" customHeight="1" spans="1:10">
      <c r="A25" s="36" t="s">
        <v>591</v>
      </c>
      <c r="B25" s="36"/>
      <c r="C25" s="36"/>
      <c r="D25" s="36"/>
      <c r="E25" s="36"/>
      <c r="F25" s="36"/>
      <c r="G25" s="36"/>
      <c r="H25" s="36"/>
      <c r="I25" s="36"/>
      <c r="J25" s="36"/>
    </row>
    <row r="26" ht="18" customHeight="1" spans="1:10">
      <c r="A26" s="36" t="s">
        <v>592</v>
      </c>
      <c r="B26" s="36"/>
      <c r="C26" s="36"/>
      <c r="D26" s="36"/>
      <c r="E26" s="36"/>
      <c r="F26" s="36"/>
      <c r="G26" s="36"/>
      <c r="H26" s="36"/>
      <c r="I26" s="36"/>
      <c r="J26" s="36"/>
    </row>
    <row r="27" ht="24" customHeight="1" spans="1:10">
      <c r="A27" s="36" t="s">
        <v>593</v>
      </c>
      <c r="B27" s="36"/>
      <c r="C27" s="36"/>
      <c r="D27" s="36"/>
      <c r="E27" s="36"/>
      <c r="F27" s="36"/>
      <c r="G27" s="36"/>
      <c r="H27" s="36"/>
      <c r="I27" s="36"/>
      <c r="J27" s="36"/>
    </row>
    <row r="28" ht="24" customHeight="1" spans="1:10">
      <c r="A28" s="36" t="s">
        <v>594</v>
      </c>
      <c r="B28" s="36"/>
      <c r="C28" s="36"/>
      <c r="D28" s="36"/>
      <c r="E28" s="36"/>
      <c r="F28" s="36"/>
      <c r="G28" s="36"/>
      <c r="H28" s="36"/>
      <c r="I28" s="36"/>
      <c r="J28" s="36"/>
    </row>
    <row r="29" ht="24" customHeight="1" spans="1:10">
      <c r="A29" s="36" t="s">
        <v>595</v>
      </c>
      <c r="B29" s="36"/>
      <c r="C29" s="36"/>
      <c r="D29" s="36"/>
      <c r="E29" s="36"/>
      <c r="F29" s="36"/>
      <c r="G29" s="36"/>
      <c r="H29" s="36"/>
      <c r="I29" s="36"/>
      <c r="J29"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I18"/>
    <mergeCell ref="A19:G19"/>
    <mergeCell ref="A22:J22"/>
    <mergeCell ref="A23:J23"/>
    <mergeCell ref="A24:J24"/>
    <mergeCell ref="A25:J25"/>
    <mergeCell ref="A26:J26"/>
    <mergeCell ref="A27:J27"/>
    <mergeCell ref="A28:J28"/>
    <mergeCell ref="A29:J29"/>
    <mergeCell ref="A11:A12"/>
    <mergeCell ref="G13:G14"/>
    <mergeCell ref="H13:H14"/>
    <mergeCell ref="I13:I14"/>
    <mergeCell ref="J13:J14"/>
    <mergeCell ref="A6:B10"/>
  </mergeCells>
  <dataValidations count="2">
    <dataValidation type="list" allowBlank="1" showInputMessage="1" sqref="J19">
      <formula1>"优,良,中,差"</formula1>
    </dataValidation>
    <dataValidation type="list" allowBlank="1" showInputMessage="1" sqref="D15:D17">
      <formula1>"＝,＞,＜,≥,≤"</formula1>
    </dataValidation>
  </dataValidations>
  <pageMargins left="0.75" right="0.75" top="1" bottom="1" header="0.5" footer="0.5"/>
  <pageSetup paperSize="9" scale="74"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topLeftCell="A7" workbookViewId="0">
      <selection activeCell="F10" sqref="F10"/>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677</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10000</v>
      </c>
      <c r="F7" s="10">
        <v>10000</v>
      </c>
      <c r="G7" s="11">
        <v>10</v>
      </c>
      <c r="H7" s="12" t="str">
        <f t="shared" ref="H7:H10" si="0">IF(E7&gt;0,ROUND(F7/E7,3)*100&amp;"%","—")</f>
        <v>100%</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c r="F8" s="13"/>
      <c r="G8" s="6" t="s">
        <v>470</v>
      </c>
      <c r="H8" s="14" t="str">
        <f t="shared" si="0"/>
        <v>—</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tr">
        <f t="shared" si="0"/>
        <v>—</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v>10000</v>
      </c>
      <c r="F10" s="13">
        <v>10000</v>
      </c>
      <c r="G10" s="6" t="s">
        <v>470</v>
      </c>
      <c r="H10" s="14" t="str">
        <f t="shared" si="0"/>
        <v>100%</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678</v>
      </c>
      <c r="C12" s="17"/>
      <c r="D12" s="17"/>
      <c r="E12" s="18"/>
      <c r="F12" s="15" t="s">
        <v>679</v>
      </c>
      <c r="G12" s="15"/>
      <c r="H12" s="15"/>
      <c r="I12" s="15"/>
      <c r="J12" s="15"/>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18" customHeight="1" spans="1:10">
      <c r="A15" s="6" t="s">
        <v>555</v>
      </c>
      <c r="B15" s="22" t="s">
        <v>556</v>
      </c>
      <c r="C15" s="24" t="s">
        <v>680</v>
      </c>
      <c r="D15" s="25" t="s">
        <v>558</v>
      </c>
      <c r="E15" s="6">
        <v>100</v>
      </c>
      <c r="F15" s="6" t="s">
        <v>569</v>
      </c>
      <c r="G15" s="23">
        <v>100</v>
      </c>
      <c r="H15" s="27">
        <v>30</v>
      </c>
      <c r="I15" s="27">
        <v>30</v>
      </c>
      <c r="J15" s="23"/>
    </row>
    <row r="16" ht="43.95" customHeight="1" spans="1:10">
      <c r="A16" s="6" t="s">
        <v>571</v>
      </c>
      <c r="B16" s="6" t="s">
        <v>572</v>
      </c>
      <c r="C16" s="24" t="s">
        <v>681</v>
      </c>
      <c r="D16" s="25" t="s">
        <v>558</v>
      </c>
      <c r="E16" s="6">
        <v>50</v>
      </c>
      <c r="F16" s="6" t="s">
        <v>569</v>
      </c>
      <c r="G16" s="23">
        <v>40</v>
      </c>
      <c r="H16" s="27">
        <v>30</v>
      </c>
      <c r="I16" s="27">
        <v>25</v>
      </c>
      <c r="J16" s="23"/>
    </row>
    <row r="17" ht="30" customHeight="1" spans="1:10">
      <c r="A17" s="29" t="s">
        <v>578</v>
      </c>
      <c r="B17" s="30" t="s">
        <v>579</v>
      </c>
      <c r="C17" s="24" t="s">
        <v>649</v>
      </c>
      <c r="D17" s="25" t="s">
        <v>574</v>
      </c>
      <c r="E17" s="158" t="s">
        <v>682</v>
      </c>
      <c r="F17" s="7" t="s">
        <v>569</v>
      </c>
      <c r="G17" s="7" t="s">
        <v>601</v>
      </c>
      <c r="H17" s="31">
        <v>30</v>
      </c>
      <c r="I17" s="31">
        <v>30</v>
      </c>
      <c r="J17" s="43" t="s">
        <v>582</v>
      </c>
    </row>
    <row r="18" ht="54" customHeight="1" spans="1:10">
      <c r="A18" s="6" t="s">
        <v>583</v>
      </c>
      <c r="B18" s="6"/>
      <c r="C18" s="6"/>
      <c r="D18" s="32"/>
      <c r="E18" s="33"/>
      <c r="F18" s="33"/>
      <c r="G18" s="33"/>
      <c r="H18" s="33"/>
      <c r="I18" s="39"/>
      <c r="J18" s="40" t="s">
        <v>584</v>
      </c>
    </row>
    <row r="19" ht="25.5" customHeight="1" spans="1:10">
      <c r="A19" s="11" t="s">
        <v>585</v>
      </c>
      <c r="B19" s="11"/>
      <c r="C19" s="11"/>
      <c r="D19" s="11"/>
      <c r="E19" s="11"/>
      <c r="F19" s="11"/>
      <c r="G19" s="11"/>
      <c r="H19" s="11">
        <v>100</v>
      </c>
      <c r="I19" s="11">
        <f>SUM(I7,I15:I17)</f>
        <v>95</v>
      </c>
      <c r="J19" s="41" t="s">
        <v>586</v>
      </c>
    </row>
    <row r="20" ht="16.95" customHeight="1"/>
    <row r="21" ht="28.95" customHeight="1" spans="1:10">
      <c r="A21" s="34" t="s">
        <v>587</v>
      </c>
      <c r="B21" s="35"/>
      <c r="C21" s="35"/>
      <c r="D21" s="35"/>
      <c r="E21" s="35"/>
      <c r="F21" s="35"/>
      <c r="G21" s="35"/>
      <c r="H21" s="35"/>
      <c r="I21" s="35"/>
      <c r="J21" s="42"/>
    </row>
    <row r="22" ht="27" customHeight="1" spans="1:10">
      <c r="A22" s="36" t="s">
        <v>588</v>
      </c>
      <c r="B22" s="36"/>
      <c r="C22" s="36"/>
      <c r="D22" s="36"/>
      <c r="E22" s="36"/>
      <c r="F22" s="36"/>
      <c r="G22" s="36"/>
      <c r="H22" s="36"/>
      <c r="I22" s="36"/>
      <c r="J22" s="36"/>
    </row>
    <row r="23" ht="19.05" customHeight="1" spans="1:10">
      <c r="A23" s="36" t="s">
        <v>589</v>
      </c>
      <c r="B23" s="36"/>
      <c r="C23" s="36"/>
      <c r="D23" s="36"/>
      <c r="E23" s="36"/>
      <c r="F23" s="36"/>
      <c r="G23" s="36"/>
      <c r="H23" s="36"/>
      <c r="I23" s="36"/>
      <c r="J23" s="36"/>
    </row>
    <row r="24" ht="18" customHeight="1" spans="1:10">
      <c r="A24" s="36" t="s">
        <v>590</v>
      </c>
      <c r="B24" s="36"/>
      <c r="C24" s="36"/>
      <c r="D24" s="36"/>
      <c r="E24" s="36"/>
      <c r="F24" s="36"/>
      <c r="G24" s="36"/>
      <c r="H24" s="36"/>
      <c r="I24" s="36"/>
      <c r="J24" s="36"/>
    </row>
    <row r="25" ht="18" customHeight="1" spans="1:10">
      <c r="A25" s="36" t="s">
        <v>591</v>
      </c>
      <c r="B25" s="36"/>
      <c r="C25" s="36"/>
      <c r="D25" s="36"/>
      <c r="E25" s="36"/>
      <c r="F25" s="36"/>
      <c r="G25" s="36"/>
      <c r="H25" s="36"/>
      <c r="I25" s="36"/>
      <c r="J25" s="36"/>
    </row>
    <row r="26" ht="18" customHeight="1" spans="1:10">
      <c r="A26" s="36" t="s">
        <v>592</v>
      </c>
      <c r="B26" s="36"/>
      <c r="C26" s="36"/>
      <c r="D26" s="36"/>
      <c r="E26" s="36"/>
      <c r="F26" s="36"/>
      <c r="G26" s="36"/>
      <c r="H26" s="36"/>
      <c r="I26" s="36"/>
      <c r="J26" s="36"/>
    </row>
    <row r="27" ht="24" customHeight="1" spans="1:10">
      <c r="A27" s="36" t="s">
        <v>593</v>
      </c>
      <c r="B27" s="36"/>
      <c r="C27" s="36"/>
      <c r="D27" s="36"/>
      <c r="E27" s="36"/>
      <c r="F27" s="36"/>
      <c r="G27" s="36"/>
      <c r="H27" s="36"/>
      <c r="I27" s="36"/>
      <c r="J27" s="36"/>
    </row>
    <row r="28" ht="24" customHeight="1" spans="1:10">
      <c r="A28" s="36" t="s">
        <v>594</v>
      </c>
      <c r="B28" s="36"/>
      <c r="C28" s="36"/>
      <c r="D28" s="36"/>
      <c r="E28" s="36"/>
      <c r="F28" s="36"/>
      <c r="G28" s="36"/>
      <c r="H28" s="36"/>
      <c r="I28" s="36"/>
      <c r="J28" s="36"/>
    </row>
    <row r="29" ht="24" customHeight="1" spans="1:10">
      <c r="A29" s="36" t="s">
        <v>595</v>
      </c>
      <c r="B29" s="36"/>
      <c r="C29" s="36"/>
      <c r="D29" s="36"/>
      <c r="E29" s="36"/>
      <c r="F29" s="36"/>
      <c r="G29" s="36"/>
      <c r="H29" s="36"/>
      <c r="I29" s="36"/>
      <c r="J29"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I18"/>
    <mergeCell ref="A19:G19"/>
    <mergeCell ref="A22:J22"/>
    <mergeCell ref="A23:J23"/>
    <mergeCell ref="A24:J24"/>
    <mergeCell ref="A25:J25"/>
    <mergeCell ref="A26:J26"/>
    <mergeCell ref="A27:J27"/>
    <mergeCell ref="A28:J28"/>
    <mergeCell ref="A29:J29"/>
    <mergeCell ref="A11:A12"/>
    <mergeCell ref="G13:G14"/>
    <mergeCell ref="H13:H14"/>
    <mergeCell ref="I13:I14"/>
    <mergeCell ref="J13:J14"/>
    <mergeCell ref="A6:B10"/>
  </mergeCells>
  <dataValidations count="2">
    <dataValidation type="list" allowBlank="1" showInputMessage="1" sqref="J19">
      <formula1>"优,良,中,差"</formula1>
    </dataValidation>
    <dataValidation type="list" allowBlank="1" showInputMessage="1" sqref="D15:D17">
      <formula1>"＝,＞,＜,≥,≤"</formula1>
    </dataValidation>
  </dataValidations>
  <pageMargins left="0.75" right="0.75" top="1" bottom="1" header="0.5" footer="0.5"/>
  <pageSetup paperSize="9" scale="8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workbookViewId="0">
      <selection activeCell="A1" sqref="A1"/>
    </sheetView>
  </sheetViews>
  <sheetFormatPr defaultColWidth="9" defaultRowHeight="13.5"/>
  <cols>
    <col min="1" max="2" width="11.1083333333333" style="4" customWidth="1"/>
    <col min="3" max="3" width="14.5583333333333" style="4" customWidth="1"/>
    <col min="4" max="6" width="13.3333333333333"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683</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6053460</v>
      </c>
      <c r="F7" s="10">
        <v>6053460</v>
      </c>
      <c r="G7" s="11">
        <v>10</v>
      </c>
      <c r="H7" s="12" t="str">
        <f t="shared" ref="H7:H10" si="0">IF(E7&gt;0,ROUND(F7/E7,3)*100&amp;"%","—")</f>
        <v>100%</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c r="F8" s="13"/>
      <c r="G8" s="6" t="s">
        <v>470</v>
      </c>
      <c r="H8" s="14" t="str">
        <f t="shared" si="0"/>
        <v>—</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tr">
        <f t="shared" si="0"/>
        <v>—</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v>6053460</v>
      </c>
      <c r="F10" s="13">
        <v>6053460</v>
      </c>
      <c r="G10" s="6" t="s">
        <v>470</v>
      </c>
      <c r="H10" s="14" t="str">
        <f t="shared" si="0"/>
        <v>100%</v>
      </c>
      <c r="I10" s="15" t="s">
        <v>470</v>
      </c>
      <c r="J10" s="15"/>
    </row>
    <row r="11" ht="18" customHeight="1" spans="1:10">
      <c r="A11" s="6" t="s">
        <v>539</v>
      </c>
      <c r="B11" s="6" t="s">
        <v>540</v>
      </c>
      <c r="C11" s="6"/>
      <c r="D11" s="6"/>
      <c r="E11" s="6"/>
      <c r="F11" s="15" t="s">
        <v>541</v>
      </c>
      <c r="G11" s="15"/>
      <c r="H11" s="15"/>
      <c r="I11" s="15"/>
      <c r="J11" s="15"/>
    </row>
    <row r="12" ht="69" customHeight="1" spans="1:10">
      <c r="A12" s="6"/>
      <c r="B12" s="16" t="s">
        <v>684</v>
      </c>
      <c r="C12" s="17"/>
      <c r="D12" s="17"/>
      <c r="E12" s="18"/>
      <c r="F12" s="15" t="s">
        <v>671</v>
      </c>
      <c r="G12" s="15"/>
      <c r="H12" s="15"/>
      <c r="I12" s="15"/>
      <c r="J12" s="15"/>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34.05" customHeight="1" spans="1:10">
      <c r="A15" s="6" t="s">
        <v>555</v>
      </c>
      <c r="B15" s="22" t="s">
        <v>566</v>
      </c>
      <c r="C15" s="24" t="s">
        <v>685</v>
      </c>
      <c r="D15" s="25" t="s">
        <v>612</v>
      </c>
      <c r="E15" s="6">
        <v>100</v>
      </c>
      <c r="F15" s="6" t="s">
        <v>569</v>
      </c>
      <c r="G15" s="23">
        <v>98</v>
      </c>
      <c r="H15" s="27">
        <v>30</v>
      </c>
      <c r="I15" s="27">
        <v>25</v>
      </c>
      <c r="J15" s="23"/>
    </row>
    <row r="16" ht="34.05" customHeight="1" spans="1:10">
      <c r="A16" s="6" t="s">
        <v>571</v>
      </c>
      <c r="B16" s="6" t="s">
        <v>572</v>
      </c>
      <c r="C16" s="44" t="s">
        <v>686</v>
      </c>
      <c r="D16" s="6" t="s">
        <v>558</v>
      </c>
      <c r="E16" s="6" t="s">
        <v>568</v>
      </c>
      <c r="F16" s="6" t="s">
        <v>569</v>
      </c>
      <c r="G16" s="6">
        <v>100</v>
      </c>
      <c r="H16" s="6">
        <v>30</v>
      </c>
      <c r="I16" s="6">
        <v>30</v>
      </c>
      <c r="J16" s="23"/>
    </row>
    <row r="17" ht="34.05" customHeight="1" spans="1:10">
      <c r="A17" s="29" t="s">
        <v>578</v>
      </c>
      <c r="B17" s="30" t="s">
        <v>579</v>
      </c>
      <c r="C17" s="24" t="s">
        <v>675</v>
      </c>
      <c r="D17" s="6" t="s">
        <v>659</v>
      </c>
      <c r="E17" s="6">
        <v>85</v>
      </c>
      <c r="F17" s="6" t="s">
        <v>569</v>
      </c>
      <c r="G17" s="6">
        <v>90</v>
      </c>
      <c r="H17" s="6">
        <v>30</v>
      </c>
      <c r="I17" s="6">
        <v>30</v>
      </c>
      <c r="J17" s="43" t="s">
        <v>582</v>
      </c>
    </row>
    <row r="18" ht="54" customHeight="1" spans="1:10">
      <c r="A18" s="6" t="s">
        <v>583</v>
      </c>
      <c r="B18" s="6"/>
      <c r="C18" s="6"/>
      <c r="D18" s="32"/>
      <c r="E18" s="33"/>
      <c r="F18" s="33"/>
      <c r="G18" s="33"/>
      <c r="H18" s="33"/>
      <c r="I18" s="39"/>
      <c r="J18" s="40" t="s">
        <v>584</v>
      </c>
    </row>
    <row r="19" ht="25.5" customHeight="1" spans="1:10">
      <c r="A19" s="11" t="s">
        <v>585</v>
      </c>
      <c r="B19" s="11"/>
      <c r="C19" s="11"/>
      <c r="D19" s="11"/>
      <c r="E19" s="11"/>
      <c r="F19" s="11"/>
      <c r="G19" s="11"/>
      <c r="H19" s="11">
        <v>100</v>
      </c>
      <c r="I19" s="11">
        <f>SUM(I7,I15:I17)</f>
        <v>95</v>
      </c>
      <c r="J19" s="41" t="s">
        <v>586</v>
      </c>
    </row>
    <row r="20" ht="16.95" customHeight="1"/>
    <row r="21" ht="28.95" customHeight="1" spans="1:10">
      <c r="A21" s="34" t="s">
        <v>587</v>
      </c>
      <c r="B21" s="35"/>
      <c r="C21" s="35"/>
      <c r="D21" s="35"/>
      <c r="E21" s="35"/>
      <c r="F21" s="35"/>
      <c r="G21" s="35"/>
      <c r="H21" s="35"/>
      <c r="I21" s="35"/>
      <c r="J21" s="42"/>
    </row>
    <row r="22" ht="27" customHeight="1" spans="1:10">
      <c r="A22" s="36" t="s">
        <v>588</v>
      </c>
      <c r="B22" s="36"/>
      <c r="C22" s="36"/>
      <c r="D22" s="36"/>
      <c r="E22" s="36"/>
      <c r="F22" s="36"/>
      <c r="G22" s="36"/>
      <c r="H22" s="36"/>
      <c r="I22" s="36"/>
      <c r="J22" s="36"/>
    </row>
    <row r="23" ht="19.05" customHeight="1" spans="1:10">
      <c r="A23" s="36" t="s">
        <v>589</v>
      </c>
      <c r="B23" s="36"/>
      <c r="C23" s="36"/>
      <c r="D23" s="36"/>
      <c r="E23" s="36"/>
      <c r="F23" s="36"/>
      <c r="G23" s="36"/>
      <c r="H23" s="36"/>
      <c r="I23" s="36"/>
      <c r="J23" s="36"/>
    </row>
    <row r="24" ht="18" customHeight="1" spans="1:10">
      <c r="A24" s="36" t="s">
        <v>590</v>
      </c>
      <c r="B24" s="36"/>
      <c r="C24" s="36"/>
      <c r="D24" s="36"/>
      <c r="E24" s="36"/>
      <c r="F24" s="36"/>
      <c r="G24" s="36"/>
      <c r="H24" s="36"/>
      <c r="I24" s="36"/>
      <c r="J24" s="36"/>
    </row>
    <row r="25" ht="18" customHeight="1" spans="1:10">
      <c r="A25" s="36" t="s">
        <v>591</v>
      </c>
      <c r="B25" s="36"/>
      <c r="C25" s="36"/>
      <c r="D25" s="36"/>
      <c r="E25" s="36"/>
      <c r="F25" s="36"/>
      <c r="G25" s="36"/>
      <c r="H25" s="36"/>
      <c r="I25" s="36"/>
      <c r="J25" s="36"/>
    </row>
    <row r="26" ht="18" customHeight="1" spans="1:10">
      <c r="A26" s="36" t="s">
        <v>592</v>
      </c>
      <c r="B26" s="36"/>
      <c r="C26" s="36"/>
      <c r="D26" s="36"/>
      <c r="E26" s="36"/>
      <c r="F26" s="36"/>
      <c r="G26" s="36"/>
      <c r="H26" s="36"/>
      <c r="I26" s="36"/>
      <c r="J26" s="36"/>
    </row>
    <row r="27" ht="24" customHeight="1" spans="1:10">
      <c r="A27" s="36" t="s">
        <v>593</v>
      </c>
      <c r="B27" s="36"/>
      <c r="C27" s="36"/>
      <c r="D27" s="36"/>
      <c r="E27" s="36"/>
      <c r="F27" s="36"/>
      <c r="G27" s="36"/>
      <c r="H27" s="36"/>
      <c r="I27" s="36"/>
      <c r="J27" s="36"/>
    </row>
    <row r="28" ht="24" customHeight="1" spans="1:10">
      <c r="A28" s="36" t="s">
        <v>594</v>
      </c>
      <c r="B28" s="36"/>
      <c r="C28" s="36"/>
      <c r="D28" s="36"/>
      <c r="E28" s="36"/>
      <c r="F28" s="36"/>
      <c r="G28" s="36"/>
      <c r="H28" s="36"/>
      <c r="I28" s="36"/>
      <c r="J28" s="36"/>
    </row>
    <row r="29" ht="24" customHeight="1" spans="1:10">
      <c r="A29" s="36" t="s">
        <v>595</v>
      </c>
      <c r="B29" s="36"/>
      <c r="C29" s="36"/>
      <c r="D29" s="36"/>
      <c r="E29" s="36"/>
      <c r="F29" s="36"/>
      <c r="G29" s="36"/>
      <c r="H29" s="36"/>
      <c r="I29" s="36"/>
      <c r="J29"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I18"/>
    <mergeCell ref="A19:G19"/>
    <mergeCell ref="A22:J22"/>
    <mergeCell ref="A23:J23"/>
    <mergeCell ref="A24:J24"/>
    <mergeCell ref="A25:J25"/>
    <mergeCell ref="A26:J26"/>
    <mergeCell ref="A27:J27"/>
    <mergeCell ref="A28:J28"/>
    <mergeCell ref="A29:J29"/>
    <mergeCell ref="A11:A12"/>
    <mergeCell ref="G13:G14"/>
    <mergeCell ref="H13:H14"/>
    <mergeCell ref="I13:I14"/>
    <mergeCell ref="J13:J14"/>
    <mergeCell ref="A6:B10"/>
  </mergeCells>
  <dataValidations count="2">
    <dataValidation type="list" allowBlank="1" showInputMessage="1" sqref="D15 D17">
      <formula1>"＝,＞,＜,≥,≤"</formula1>
    </dataValidation>
    <dataValidation type="list" allowBlank="1" showInputMessage="1" sqref="J19">
      <formula1>"优,良,中,差"</formula1>
    </dataValidation>
  </dataValidations>
  <pageMargins left="0.75" right="0.75" top="1" bottom="1" header="0.5" footer="0.5"/>
  <pageSetup paperSize="9" scale="75"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workbookViewId="0">
      <selection activeCell="A1" sqref="A1"/>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687</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2800</v>
      </c>
      <c r="F7" s="10">
        <v>2800</v>
      </c>
      <c r="G7" s="11">
        <v>10</v>
      </c>
      <c r="H7" s="12" t="str">
        <f t="shared" ref="H7:H10" si="0">IF(E7&gt;0,ROUND(F7/E7,3)*100&amp;"%","—")</f>
        <v>100%</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v>2800</v>
      </c>
      <c r="F8" s="13">
        <v>2800</v>
      </c>
      <c r="G8" s="6" t="s">
        <v>470</v>
      </c>
      <c r="H8" s="14" t="str">
        <f t="shared" si="0"/>
        <v>100%</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tr">
        <f t="shared" si="0"/>
        <v>—</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c r="F10" s="13"/>
      <c r="G10" s="6" t="s">
        <v>470</v>
      </c>
      <c r="H10" s="14" t="str">
        <f t="shared" si="0"/>
        <v>—</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688</v>
      </c>
      <c r="C12" s="17"/>
      <c r="D12" s="17"/>
      <c r="E12" s="18"/>
      <c r="F12" s="15" t="s">
        <v>689</v>
      </c>
      <c r="G12" s="15"/>
      <c r="H12" s="15"/>
      <c r="I12" s="15"/>
      <c r="J12" s="15"/>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18" customHeight="1" spans="1:10">
      <c r="A15" s="6" t="s">
        <v>555</v>
      </c>
      <c r="B15" s="22" t="s">
        <v>556</v>
      </c>
      <c r="C15" s="24" t="s">
        <v>690</v>
      </c>
      <c r="D15" s="25" t="s">
        <v>558</v>
      </c>
      <c r="E15" s="157" t="s">
        <v>11</v>
      </c>
      <c r="F15" s="6" t="s">
        <v>576</v>
      </c>
      <c r="G15" s="23">
        <v>1</v>
      </c>
      <c r="H15" s="27">
        <v>30</v>
      </c>
      <c r="I15" s="27">
        <v>30</v>
      </c>
      <c r="J15" s="23"/>
    </row>
    <row r="16" ht="43.95" customHeight="1" spans="1:10">
      <c r="A16" s="6" t="s">
        <v>571</v>
      </c>
      <c r="B16" s="6" t="s">
        <v>572</v>
      </c>
      <c r="C16" s="24" t="s">
        <v>691</v>
      </c>
      <c r="D16" s="25" t="s">
        <v>558</v>
      </c>
      <c r="E16" s="157" t="s">
        <v>568</v>
      </c>
      <c r="F16" s="6" t="s">
        <v>569</v>
      </c>
      <c r="G16" s="23">
        <v>98</v>
      </c>
      <c r="H16" s="27">
        <v>30</v>
      </c>
      <c r="I16" s="27">
        <v>25</v>
      </c>
      <c r="J16" s="23"/>
    </row>
    <row r="17" ht="30" customHeight="1" spans="1:10">
      <c r="A17" s="29" t="s">
        <v>578</v>
      </c>
      <c r="B17" s="30" t="s">
        <v>579</v>
      </c>
      <c r="C17" s="24" t="s">
        <v>675</v>
      </c>
      <c r="D17" s="25" t="s">
        <v>558</v>
      </c>
      <c r="E17" s="158" t="s">
        <v>676</v>
      </c>
      <c r="F17" s="7" t="s">
        <v>569</v>
      </c>
      <c r="G17" s="7" t="s">
        <v>601</v>
      </c>
      <c r="H17" s="31">
        <v>30</v>
      </c>
      <c r="I17" s="31">
        <v>30</v>
      </c>
      <c r="J17" s="43" t="s">
        <v>582</v>
      </c>
    </row>
    <row r="18" ht="54" customHeight="1" spans="1:10">
      <c r="A18" s="6" t="s">
        <v>583</v>
      </c>
      <c r="B18" s="6"/>
      <c r="C18" s="6"/>
      <c r="D18" s="32"/>
      <c r="E18" s="33"/>
      <c r="F18" s="33"/>
      <c r="G18" s="33"/>
      <c r="H18" s="33"/>
      <c r="I18" s="39"/>
      <c r="J18" s="40" t="s">
        <v>584</v>
      </c>
    </row>
    <row r="19" ht="25.5" customHeight="1" spans="1:10">
      <c r="A19" s="11" t="s">
        <v>585</v>
      </c>
      <c r="B19" s="11"/>
      <c r="C19" s="11"/>
      <c r="D19" s="11"/>
      <c r="E19" s="11"/>
      <c r="F19" s="11"/>
      <c r="G19" s="11"/>
      <c r="H19" s="11">
        <v>100</v>
      </c>
      <c r="I19" s="11">
        <f>SUM(I7,I15:I17)</f>
        <v>95</v>
      </c>
      <c r="J19" s="41" t="s">
        <v>586</v>
      </c>
    </row>
    <row r="20" ht="16.95" customHeight="1"/>
    <row r="21" ht="28.95" customHeight="1" spans="1:10">
      <c r="A21" s="34" t="s">
        <v>587</v>
      </c>
      <c r="B21" s="35"/>
      <c r="C21" s="35"/>
      <c r="D21" s="35"/>
      <c r="E21" s="35"/>
      <c r="F21" s="35"/>
      <c r="G21" s="35"/>
      <c r="H21" s="35"/>
      <c r="I21" s="35"/>
      <c r="J21" s="42"/>
    </row>
    <row r="22" ht="27" customHeight="1" spans="1:10">
      <c r="A22" s="36" t="s">
        <v>588</v>
      </c>
      <c r="B22" s="36"/>
      <c r="C22" s="36"/>
      <c r="D22" s="36"/>
      <c r="E22" s="36"/>
      <c r="F22" s="36"/>
      <c r="G22" s="36"/>
      <c r="H22" s="36"/>
      <c r="I22" s="36"/>
      <c r="J22" s="36"/>
    </row>
    <row r="23" ht="19.05" customHeight="1" spans="1:10">
      <c r="A23" s="36" t="s">
        <v>589</v>
      </c>
      <c r="B23" s="36"/>
      <c r="C23" s="36"/>
      <c r="D23" s="36"/>
      <c r="E23" s="36"/>
      <c r="F23" s="36"/>
      <c r="G23" s="36"/>
      <c r="H23" s="36"/>
      <c r="I23" s="36"/>
      <c r="J23" s="36"/>
    </row>
    <row r="24" ht="18" customHeight="1" spans="1:10">
      <c r="A24" s="36" t="s">
        <v>590</v>
      </c>
      <c r="B24" s="36"/>
      <c r="C24" s="36"/>
      <c r="D24" s="36"/>
      <c r="E24" s="36"/>
      <c r="F24" s="36"/>
      <c r="G24" s="36"/>
      <c r="H24" s="36"/>
      <c r="I24" s="36"/>
      <c r="J24" s="36"/>
    </row>
    <row r="25" ht="18" customHeight="1" spans="1:10">
      <c r="A25" s="36" t="s">
        <v>591</v>
      </c>
      <c r="B25" s="36"/>
      <c r="C25" s="36"/>
      <c r="D25" s="36"/>
      <c r="E25" s="36"/>
      <c r="F25" s="36"/>
      <c r="G25" s="36"/>
      <c r="H25" s="36"/>
      <c r="I25" s="36"/>
      <c r="J25" s="36"/>
    </row>
    <row r="26" ht="18" customHeight="1" spans="1:10">
      <c r="A26" s="36" t="s">
        <v>592</v>
      </c>
      <c r="B26" s="36"/>
      <c r="C26" s="36"/>
      <c r="D26" s="36"/>
      <c r="E26" s="36"/>
      <c r="F26" s="36"/>
      <c r="G26" s="36"/>
      <c r="H26" s="36"/>
      <c r="I26" s="36"/>
      <c r="J26" s="36"/>
    </row>
    <row r="27" ht="24" customHeight="1" spans="1:10">
      <c r="A27" s="36" t="s">
        <v>593</v>
      </c>
      <c r="B27" s="36"/>
      <c r="C27" s="36"/>
      <c r="D27" s="36"/>
      <c r="E27" s="36"/>
      <c r="F27" s="36"/>
      <c r="G27" s="36"/>
      <c r="H27" s="36"/>
      <c r="I27" s="36"/>
      <c r="J27" s="36"/>
    </row>
    <row r="28" ht="24" customHeight="1" spans="1:10">
      <c r="A28" s="36" t="s">
        <v>594</v>
      </c>
      <c r="B28" s="36"/>
      <c r="C28" s="36"/>
      <c r="D28" s="36"/>
      <c r="E28" s="36"/>
      <c r="F28" s="36"/>
      <c r="G28" s="36"/>
      <c r="H28" s="36"/>
      <c r="I28" s="36"/>
      <c r="J28" s="36"/>
    </row>
    <row r="29" ht="24" customHeight="1" spans="1:10">
      <c r="A29" s="36" t="s">
        <v>595</v>
      </c>
      <c r="B29" s="36"/>
      <c r="C29" s="36"/>
      <c r="D29" s="36"/>
      <c r="E29" s="36"/>
      <c r="F29" s="36"/>
      <c r="G29" s="36"/>
      <c r="H29" s="36"/>
      <c r="I29" s="36"/>
      <c r="J29"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I18"/>
    <mergeCell ref="A19:G19"/>
    <mergeCell ref="A22:J22"/>
    <mergeCell ref="A23:J23"/>
    <mergeCell ref="A24:J24"/>
    <mergeCell ref="A25:J25"/>
    <mergeCell ref="A26:J26"/>
    <mergeCell ref="A27:J27"/>
    <mergeCell ref="A28:J28"/>
    <mergeCell ref="A29:J29"/>
    <mergeCell ref="A11:A12"/>
    <mergeCell ref="G13:G14"/>
    <mergeCell ref="H13:H14"/>
    <mergeCell ref="I13:I14"/>
    <mergeCell ref="J13:J14"/>
    <mergeCell ref="A6:B10"/>
  </mergeCells>
  <dataValidations count="2">
    <dataValidation type="list" allowBlank="1" showInputMessage="1" sqref="J19">
      <formula1>"优,良,中,差"</formula1>
    </dataValidation>
    <dataValidation type="list" allowBlank="1" showInputMessage="1" sqref="D15:D17">
      <formula1>"＝,＞,＜,≥,≤"</formula1>
    </dataValidation>
  </dataValidations>
  <pageMargins left="0.75" right="0.75" top="1" bottom="1" header="0.5" footer="0.5"/>
  <pageSetup paperSize="9" scale="8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workbookViewId="0">
      <selection activeCell="A1" sqref="A1"/>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692</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142080</v>
      </c>
      <c r="F7" s="10">
        <v>142080</v>
      </c>
      <c r="G7" s="11">
        <v>10</v>
      </c>
      <c r="H7" s="12" t="str">
        <f t="shared" ref="H7:H10" si="0">IF(E7&gt;0,ROUND(F7/E7,3)*100&amp;"%","—")</f>
        <v>100%</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v>142080</v>
      </c>
      <c r="F8" s="13">
        <v>142080</v>
      </c>
      <c r="G8" s="6" t="s">
        <v>470</v>
      </c>
      <c r="H8" s="14" t="str">
        <f t="shared" si="0"/>
        <v>100%</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tr">
        <f t="shared" si="0"/>
        <v>—</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c r="F10" s="13"/>
      <c r="G10" s="6" t="s">
        <v>470</v>
      </c>
      <c r="H10" s="14" t="str">
        <f t="shared" si="0"/>
        <v>—</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693</v>
      </c>
      <c r="C12" s="17"/>
      <c r="D12" s="17"/>
      <c r="E12" s="18"/>
      <c r="F12" s="15" t="s">
        <v>694</v>
      </c>
      <c r="G12" s="15"/>
      <c r="H12" s="15"/>
      <c r="I12" s="15"/>
      <c r="J12" s="15"/>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18" customHeight="1" spans="1:10">
      <c r="A15" s="6" t="s">
        <v>555</v>
      </c>
      <c r="B15" s="22" t="s">
        <v>556</v>
      </c>
      <c r="C15" s="24" t="s">
        <v>695</v>
      </c>
      <c r="D15" s="25" t="s">
        <v>558</v>
      </c>
      <c r="E15" s="157" t="s">
        <v>696</v>
      </c>
      <c r="F15" s="6" t="s">
        <v>697</v>
      </c>
      <c r="G15" s="23">
        <v>142080</v>
      </c>
      <c r="H15" s="27">
        <v>30</v>
      </c>
      <c r="I15" s="27">
        <v>30</v>
      </c>
      <c r="J15" s="23"/>
    </row>
    <row r="16" ht="43.95" customHeight="1" spans="1:10">
      <c r="A16" s="6" t="s">
        <v>571</v>
      </c>
      <c r="B16" s="6" t="s">
        <v>572</v>
      </c>
      <c r="C16" s="24" t="s">
        <v>698</v>
      </c>
      <c r="D16" s="25" t="s">
        <v>558</v>
      </c>
      <c r="E16" s="6" t="s">
        <v>615</v>
      </c>
      <c r="F16" s="6"/>
      <c r="G16" s="23" t="s">
        <v>615</v>
      </c>
      <c r="H16" s="27">
        <v>30</v>
      </c>
      <c r="I16" s="27">
        <v>28</v>
      </c>
      <c r="J16" s="23"/>
    </row>
    <row r="17" ht="30" customHeight="1" spans="1:10">
      <c r="A17" s="29" t="s">
        <v>578</v>
      </c>
      <c r="B17" s="30" t="s">
        <v>579</v>
      </c>
      <c r="C17" s="24" t="s">
        <v>649</v>
      </c>
      <c r="D17" s="25" t="s">
        <v>558</v>
      </c>
      <c r="E17" s="158" t="s">
        <v>581</v>
      </c>
      <c r="F17" s="7" t="s">
        <v>569</v>
      </c>
      <c r="G17" s="7" t="s">
        <v>617</v>
      </c>
      <c r="H17" s="31">
        <v>30</v>
      </c>
      <c r="I17" s="31">
        <v>28</v>
      </c>
      <c r="J17" s="43" t="s">
        <v>582</v>
      </c>
    </row>
    <row r="18" ht="54" customHeight="1" spans="1:10">
      <c r="A18" s="6" t="s">
        <v>583</v>
      </c>
      <c r="B18" s="6"/>
      <c r="C18" s="6"/>
      <c r="D18" s="32"/>
      <c r="E18" s="33"/>
      <c r="F18" s="33"/>
      <c r="G18" s="33"/>
      <c r="H18" s="33"/>
      <c r="I18" s="39"/>
      <c r="J18" s="40" t="s">
        <v>584</v>
      </c>
    </row>
    <row r="19" ht="25.5" customHeight="1" spans="1:10">
      <c r="A19" s="11" t="s">
        <v>585</v>
      </c>
      <c r="B19" s="11"/>
      <c r="C19" s="11"/>
      <c r="D19" s="11"/>
      <c r="E19" s="11"/>
      <c r="F19" s="11"/>
      <c r="G19" s="11"/>
      <c r="H19" s="11">
        <v>100</v>
      </c>
      <c r="I19" s="11">
        <f>SUM(I7,I15:I17)</f>
        <v>96</v>
      </c>
      <c r="J19" s="41" t="s">
        <v>586</v>
      </c>
    </row>
    <row r="20" ht="16.95" customHeight="1"/>
    <row r="21" ht="28.95" customHeight="1" spans="1:10">
      <c r="A21" s="34" t="s">
        <v>587</v>
      </c>
      <c r="B21" s="35"/>
      <c r="C21" s="35"/>
      <c r="D21" s="35"/>
      <c r="E21" s="35"/>
      <c r="F21" s="35"/>
      <c r="G21" s="35"/>
      <c r="H21" s="35"/>
      <c r="I21" s="35"/>
      <c r="J21" s="42"/>
    </row>
    <row r="22" ht="27" customHeight="1" spans="1:10">
      <c r="A22" s="36" t="s">
        <v>588</v>
      </c>
      <c r="B22" s="36"/>
      <c r="C22" s="36"/>
      <c r="D22" s="36"/>
      <c r="E22" s="36"/>
      <c r="F22" s="36"/>
      <c r="G22" s="36"/>
      <c r="H22" s="36"/>
      <c r="I22" s="36"/>
      <c r="J22" s="36"/>
    </row>
    <row r="23" ht="19.05" customHeight="1" spans="1:10">
      <c r="A23" s="36" t="s">
        <v>589</v>
      </c>
      <c r="B23" s="36"/>
      <c r="C23" s="36"/>
      <c r="D23" s="36"/>
      <c r="E23" s="36"/>
      <c r="F23" s="36"/>
      <c r="G23" s="36"/>
      <c r="H23" s="36"/>
      <c r="I23" s="36"/>
      <c r="J23" s="36"/>
    </row>
    <row r="24" ht="18" customHeight="1" spans="1:10">
      <c r="A24" s="36" t="s">
        <v>590</v>
      </c>
      <c r="B24" s="36"/>
      <c r="C24" s="36"/>
      <c r="D24" s="36"/>
      <c r="E24" s="36"/>
      <c r="F24" s="36"/>
      <c r="G24" s="36"/>
      <c r="H24" s="36"/>
      <c r="I24" s="36"/>
      <c r="J24" s="36"/>
    </row>
    <row r="25" ht="18" customHeight="1" spans="1:10">
      <c r="A25" s="36" t="s">
        <v>591</v>
      </c>
      <c r="B25" s="36"/>
      <c r="C25" s="36"/>
      <c r="D25" s="36"/>
      <c r="E25" s="36"/>
      <c r="F25" s="36"/>
      <c r="G25" s="36"/>
      <c r="H25" s="36"/>
      <c r="I25" s="36"/>
      <c r="J25" s="36"/>
    </row>
    <row r="26" ht="18" customHeight="1" spans="1:10">
      <c r="A26" s="36" t="s">
        <v>592</v>
      </c>
      <c r="B26" s="36"/>
      <c r="C26" s="36"/>
      <c r="D26" s="36"/>
      <c r="E26" s="36"/>
      <c r="F26" s="36"/>
      <c r="G26" s="36"/>
      <c r="H26" s="36"/>
      <c r="I26" s="36"/>
      <c r="J26" s="36"/>
    </row>
    <row r="27" ht="24" customHeight="1" spans="1:10">
      <c r="A27" s="36" t="s">
        <v>593</v>
      </c>
      <c r="B27" s="36"/>
      <c r="C27" s="36"/>
      <c r="D27" s="36"/>
      <c r="E27" s="36"/>
      <c r="F27" s="36"/>
      <c r="G27" s="36"/>
      <c r="H27" s="36"/>
      <c r="I27" s="36"/>
      <c r="J27" s="36"/>
    </row>
    <row r="28" ht="24" customHeight="1" spans="1:10">
      <c r="A28" s="36" t="s">
        <v>594</v>
      </c>
      <c r="B28" s="36"/>
      <c r="C28" s="36"/>
      <c r="D28" s="36"/>
      <c r="E28" s="36"/>
      <c r="F28" s="36"/>
      <c r="G28" s="36"/>
      <c r="H28" s="36"/>
      <c r="I28" s="36"/>
      <c r="J28" s="36"/>
    </row>
    <row r="29" ht="24" customHeight="1" spans="1:10">
      <c r="A29" s="36" t="s">
        <v>595</v>
      </c>
      <c r="B29" s="36"/>
      <c r="C29" s="36"/>
      <c r="D29" s="36"/>
      <c r="E29" s="36"/>
      <c r="F29" s="36"/>
      <c r="G29" s="36"/>
      <c r="H29" s="36"/>
      <c r="I29" s="36"/>
      <c r="J29"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I18"/>
    <mergeCell ref="A19:G19"/>
    <mergeCell ref="A22:J22"/>
    <mergeCell ref="A23:J23"/>
    <mergeCell ref="A24:J24"/>
    <mergeCell ref="A25:J25"/>
    <mergeCell ref="A26:J26"/>
    <mergeCell ref="A27:J27"/>
    <mergeCell ref="A28:J28"/>
    <mergeCell ref="A29:J29"/>
    <mergeCell ref="A11:A12"/>
    <mergeCell ref="G13:G14"/>
    <mergeCell ref="H13:H14"/>
    <mergeCell ref="I13:I14"/>
    <mergeCell ref="J13:J14"/>
    <mergeCell ref="A6:B10"/>
  </mergeCells>
  <dataValidations count="2">
    <dataValidation type="list" allowBlank="1" showInputMessage="1" sqref="J19">
      <formula1>"优,良,中,差"</formula1>
    </dataValidation>
    <dataValidation type="list" allowBlank="1" showInputMessage="1" sqref="D15:D17">
      <formula1>"＝,＞,＜,≥,≤"</formula1>
    </dataValidation>
  </dataValidations>
  <pageMargins left="0.75" right="0.75" top="1" bottom="1" header="0.5" footer="0.5"/>
  <pageSetup paperSize="9" scale="8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workbookViewId="0">
      <selection activeCell="A1" sqref="A1"/>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699</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225800</v>
      </c>
      <c r="F7" s="10">
        <v>225800</v>
      </c>
      <c r="G7" s="11">
        <v>10</v>
      </c>
      <c r="H7" s="12" t="str">
        <f t="shared" ref="H7:H10" si="0">IF(E7&gt;0,ROUND(F7/E7,3)*100&amp;"%","—")</f>
        <v>100%</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c r="F8" s="13"/>
      <c r="G8" s="6" t="s">
        <v>470</v>
      </c>
      <c r="H8" s="14" t="str">
        <f t="shared" si="0"/>
        <v>—</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tr">
        <f t="shared" si="0"/>
        <v>—</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v>225800</v>
      </c>
      <c r="F10" s="13">
        <v>225800</v>
      </c>
      <c r="G10" s="6" t="s">
        <v>470</v>
      </c>
      <c r="H10" s="14" t="str">
        <f t="shared" si="0"/>
        <v>100%</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700</v>
      </c>
      <c r="C12" s="17"/>
      <c r="D12" s="17"/>
      <c r="E12" s="18"/>
      <c r="F12" s="15" t="s">
        <v>701</v>
      </c>
      <c r="G12" s="15"/>
      <c r="H12" s="15"/>
      <c r="I12" s="15"/>
      <c r="J12" s="15"/>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28.05" customHeight="1" spans="1:10">
      <c r="A15" s="6" t="s">
        <v>555</v>
      </c>
      <c r="B15" s="22" t="s">
        <v>556</v>
      </c>
      <c r="C15" s="24" t="s">
        <v>702</v>
      </c>
      <c r="D15" s="25" t="s">
        <v>574</v>
      </c>
      <c r="E15" s="157" t="s">
        <v>20</v>
      </c>
      <c r="F15" s="6" t="s">
        <v>576</v>
      </c>
      <c r="G15" s="23">
        <v>5</v>
      </c>
      <c r="H15" s="27">
        <v>30</v>
      </c>
      <c r="I15" s="27">
        <v>30</v>
      </c>
      <c r="J15" s="23"/>
    </row>
    <row r="16" ht="43.95" customHeight="1" spans="1:10">
      <c r="A16" s="6" t="s">
        <v>571</v>
      </c>
      <c r="B16" s="6" t="s">
        <v>703</v>
      </c>
      <c r="C16" s="24" t="s">
        <v>691</v>
      </c>
      <c r="D16" s="25" t="s">
        <v>558</v>
      </c>
      <c r="E16" s="157" t="s">
        <v>568</v>
      </c>
      <c r="F16" s="6" t="s">
        <v>569</v>
      </c>
      <c r="G16" s="23">
        <v>98</v>
      </c>
      <c r="H16" s="27">
        <v>30</v>
      </c>
      <c r="I16" s="27">
        <v>25</v>
      </c>
      <c r="J16" s="23"/>
    </row>
    <row r="17" ht="30" customHeight="1" spans="1:10">
      <c r="A17" s="29" t="s">
        <v>578</v>
      </c>
      <c r="B17" s="30" t="s">
        <v>579</v>
      </c>
      <c r="C17" s="24" t="s">
        <v>675</v>
      </c>
      <c r="D17" s="25" t="s">
        <v>574</v>
      </c>
      <c r="E17" s="158" t="s">
        <v>676</v>
      </c>
      <c r="F17" s="7" t="s">
        <v>569</v>
      </c>
      <c r="G17" s="7" t="s">
        <v>601</v>
      </c>
      <c r="H17" s="31">
        <v>30</v>
      </c>
      <c r="I17" s="31">
        <v>30</v>
      </c>
      <c r="J17" s="43" t="s">
        <v>582</v>
      </c>
    </row>
    <row r="18" ht="54" customHeight="1" spans="1:10">
      <c r="A18" s="6" t="s">
        <v>583</v>
      </c>
      <c r="B18" s="6"/>
      <c r="C18" s="6"/>
      <c r="D18" s="32"/>
      <c r="E18" s="33"/>
      <c r="F18" s="33"/>
      <c r="G18" s="33"/>
      <c r="H18" s="33"/>
      <c r="I18" s="39"/>
      <c r="J18" s="40" t="s">
        <v>584</v>
      </c>
    </row>
    <row r="19" ht="25.5" customHeight="1" spans="1:10">
      <c r="A19" s="11" t="s">
        <v>585</v>
      </c>
      <c r="B19" s="11"/>
      <c r="C19" s="11"/>
      <c r="D19" s="11"/>
      <c r="E19" s="11"/>
      <c r="F19" s="11"/>
      <c r="G19" s="11"/>
      <c r="H19" s="11">
        <v>100</v>
      </c>
      <c r="I19" s="11">
        <f>SUM(I7,I15:I17)</f>
        <v>95</v>
      </c>
      <c r="J19" s="41" t="s">
        <v>586</v>
      </c>
    </row>
    <row r="20" ht="16.95" customHeight="1"/>
    <row r="21" ht="28.95" customHeight="1" spans="1:10">
      <c r="A21" s="34" t="s">
        <v>587</v>
      </c>
      <c r="B21" s="35"/>
      <c r="C21" s="35"/>
      <c r="D21" s="35"/>
      <c r="E21" s="35"/>
      <c r="F21" s="35"/>
      <c r="G21" s="35"/>
      <c r="H21" s="35"/>
      <c r="I21" s="35"/>
      <c r="J21" s="42"/>
    </row>
    <row r="22" ht="27" customHeight="1" spans="1:10">
      <c r="A22" s="36" t="s">
        <v>588</v>
      </c>
      <c r="B22" s="36"/>
      <c r="C22" s="36"/>
      <c r="D22" s="36"/>
      <c r="E22" s="36"/>
      <c r="F22" s="36"/>
      <c r="G22" s="36"/>
      <c r="H22" s="36"/>
      <c r="I22" s="36"/>
      <c r="J22" s="36"/>
    </row>
    <row r="23" ht="19.05" customHeight="1" spans="1:10">
      <c r="A23" s="36" t="s">
        <v>589</v>
      </c>
      <c r="B23" s="36"/>
      <c r="C23" s="36"/>
      <c r="D23" s="36"/>
      <c r="E23" s="36"/>
      <c r="F23" s="36"/>
      <c r="G23" s="36"/>
      <c r="H23" s="36"/>
      <c r="I23" s="36"/>
      <c r="J23" s="36"/>
    </row>
    <row r="24" ht="18" customHeight="1" spans="1:10">
      <c r="A24" s="36" t="s">
        <v>590</v>
      </c>
      <c r="B24" s="36"/>
      <c r="C24" s="36"/>
      <c r="D24" s="36"/>
      <c r="E24" s="36"/>
      <c r="F24" s="36"/>
      <c r="G24" s="36"/>
      <c r="H24" s="36"/>
      <c r="I24" s="36"/>
      <c r="J24" s="36"/>
    </row>
    <row r="25" ht="18" customHeight="1" spans="1:10">
      <c r="A25" s="36" t="s">
        <v>591</v>
      </c>
      <c r="B25" s="36"/>
      <c r="C25" s="36"/>
      <c r="D25" s="36"/>
      <c r="E25" s="36"/>
      <c r="F25" s="36"/>
      <c r="G25" s="36"/>
      <c r="H25" s="36"/>
      <c r="I25" s="36"/>
      <c r="J25" s="36"/>
    </row>
    <row r="26" ht="18" customHeight="1" spans="1:10">
      <c r="A26" s="36" t="s">
        <v>592</v>
      </c>
      <c r="B26" s="36"/>
      <c r="C26" s="36"/>
      <c r="D26" s="36"/>
      <c r="E26" s="36"/>
      <c r="F26" s="36"/>
      <c r="G26" s="36"/>
      <c r="H26" s="36"/>
      <c r="I26" s="36"/>
      <c r="J26" s="36"/>
    </row>
    <row r="27" ht="24" customHeight="1" spans="1:10">
      <c r="A27" s="36" t="s">
        <v>593</v>
      </c>
      <c r="B27" s="36"/>
      <c r="C27" s="36"/>
      <c r="D27" s="36"/>
      <c r="E27" s="36"/>
      <c r="F27" s="36"/>
      <c r="G27" s="36"/>
      <c r="H27" s="36"/>
      <c r="I27" s="36"/>
      <c r="J27" s="36"/>
    </row>
    <row r="28" ht="24" customHeight="1" spans="1:10">
      <c r="A28" s="36" t="s">
        <v>594</v>
      </c>
      <c r="B28" s="36"/>
      <c r="C28" s="36"/>
      <c r="D28" s="36"/>
      <c r="E28" s="36"/>
      <c r="F28" s="36"/>
      <c r="G28" s="36"/>
      <c r="H28" s="36"/>
      <c r="I28" s="36"/>
      <c r="J28" s="36"/>
    </row>
    <row r="29" ht="24" customHeight="1" spans="1:10">
      <c r="A29" s="36" t="s">
        <v>595</v>
      </c>
      <c r="B29" s="36"/>
      <c r="C29" s="36"/>
      <c r="D29" s="36"/>
      <c r="E29" s="36"/>
      <c r="F29" s="36"/>
      <c r="G29" s="36"/>
      <c r="H29" s="36"/>
      <c r="I29" s="36"/>
      <c r="J29"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I18"/>
    <mergeCell ref="A19:G19"/>
    <mergeCell ref="A22:J22"/>
    <mergeCell ref="A23:J23"/>
    <mergeCell ref="A24:J24"/>
    <mergeCell ref="A25:J25"/>
    <mergeCell ref="A26:J26"/>
    <mergeCell ref="A27:J27"/>
    <mergeCell ref="A28:J28"/>
    <mergeCell ref="A29:J29"/>
    <mergeCell ref="A11:A12"/>
    <mergeCell ref="G13:G14"/>
    <mergeCell ref="H13:H14"/>
    <mergeCell ref="I13:I14"/>
    <mergeCell ref="J13:J14"/>
    <mergeCell ref="A6:B10"/>
  </mergeCells>
  <dataValidations count="2">
    <dataValidation type="list" allowBlank="1" showInputMessage="1" sqref="J19">
      <formula1>"优,良,中,差"</formula1>
    </dataValidation>
    <dataValidation type="list" allowBlank="1" showInputMessage="1" sqref="D15:D17">
      <formula1>"＝,＞,＜,≥,≤"</formula1>
    </dataValidation>
  </dataValidations>
  <pageMargins left="0.75" right="0.75" top="1" bottom="1" header="0.5" footer="0.5"/>
  <pageSetup paperSize="9" scale="8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workbookViewId="0">
      <selection activeCell="A1" sqref="A1"/>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704</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3000</v>
      </c>
      <c r="F7" s="10">
        <v>2577.32</v>
      </c>
      <c r="G7" s="11">
        <v>10</v>
      </c>
      <c r="H7" s="12" t="str">
        <f t="shared" ref="H7:H10" si="0">IF(E7&gt;0,ROUND(F7/E7,3)*100&amp;"%","—")</f>
        <v>85.9%</v>
      </c>
      <c r="I7" s="15">
        <v>7</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c r="F8" s="13"/>
      <c r="G8" s="6" t="s">
        <v>470</v>
      </c>
      <c r="H8" s="14" t="str">
        <f t="shared" si="0"/>
        <v>—</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tr">
        <f t="shared" si="0"/>
        <v>—</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v>3000</v>
      </c>
      <c r="F10" s="13">
        <v>2577.32</v>
      </c>
      <c r="G10" s="6" t="s">
        <v>470</v>
      </c>
      <c r="H10" s="14" t="str">
        <f t="shared" si="0"/>
        <v>85.9%</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705</v>
      </c>
      <c r="C12" s="17"/>
      <c r="D12" s="17"/>
      <c r="E12" s="18"/>
      <c r="F12" s="15" t="s">
        <v>706</v>
      </c>
      <c r="G12" s="15"/>
      <c r="H12" s="15"/>
      <c r="I12" s="15"/>
      <c r="J12" s="15"/>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25.95" customHeight="1" spans="1:10">
      <c r="A15" s="6" t="s">
        <v>555</v>
      </c>
      <c r="B15" s="22" t="s">
        <v>566</v>
      </c>
      <c r="C15" s="24" t="s">
        <v>707</v>
      </c>
      <c r="D15" s="25" t="s">
        <v>612</v>
      </c>
      <c r="E15" s="6">
        <v>100</v>
      </c>
      <c r="F15" s="6" t="s">
        <v>569</v>
      </c>
      <c r="G15" s="23">
        <v>100</v>
      </c>
      <c r="H15" s="27">
        <v>30</v>
      </c>
      <c r="I15" s="27">
        <v>30</v>
      </c>
      <c r="J15" s="23"/>
    </row>
    <row r="16" ht="43.95" customHeight="1" spans="1:10">
      <c r="A16" s="6" t="s">
        <v>571</v>
      </c>
      <c r="B16" s="6" t="s">
        <v>572</v>
      </c>
      <c r="C16" s="24" t="s">
        <v>708</v>
      </c>
      <c r="D16" s="25" t="s">
        <v>612</v>
      </c>
      <c r="E16" s="6">
        <v>100</v>
      </c>
      <c r="F16" s="6" t="s">
        <v>569</v>
      </c>
      <c r="G16" s="23">
        <v>100</v>
      </c>
      <c r="H16" s="27">
        <v>30</v>
      </c>
      <c r="I16" s="27">
        <v>30</v>
      </c>
      <c r="J16" s="23"/>
    </row>
    <row r="17" ht="30" customHeight="1" spans="1:10">
      <c r="A17" s="29" t="s">
        <v>578</v>
      </c>
      <c r="B17" s="30" t="s">
        <v>579</v>
      </c>
      <c r="C17" s="24" t="s">
        <v>709</v>
      </c>
      <c r="D17" s="25" t="s">
        <v>558</v>
      </c>
      <c r="E17" s="158" t="s">
        <v>601</v>
      </c>
      <c r="F17" s="7" t="s">
        <v>569</v>
      </c>
      <c r="G17" s="7" t="s">
        <v>581</v>
      </c>
      <c r="H17" s="31">
        <v>30</v>
      </c>
      <c r="I17" s="31">
        <v>30</v>
      </c>
      <c r="J17" s="43" t="s">
        <v>582</v>
      </c>
    </row>
    <row r="18" ht="54" customHeight="1" spans="1:10">
      <c r="A18" s="6" t="s">
        <v>583</v>
      </c>
      <c r="B18" s="6"/>
      <c r="C18" s="6"/>
      <c r="D18" s="32"/>
      <c r="E18" s="33"/>
      <c r="F18" s="33"/>
      <c r="G18" s="33"/>
      <c r="H18" s="33"/>
      <c r="I18" s="39"/>
      <c r="J18" s="40" t="s">
        <v>584</v>
      </c>
    </row>
    <row r="19" ht="25.5" customHeight="1" spans="1:10">
      <c r="A19" s="11" t="s">
        <v>585</v>
      </c>
      <c r="B19" s="11"/>
      <c r="C19" s="11"/>
      <c r="D19" s="11"/>
      <c r="E19" s="11"/>
      <c r="F19" s="11"/>
      <c r="G19" s="11"/>
      <c r="H19" s="11">
        <v>100</v>
      </c>
      <c r="I19" s="11">
        <f>SUM(I7,I15:I17)</f>
        <v>97</v>
      </c>
      <c r="J19" s="41" t="s">
        <v>586</v>
      </c>
    </row>
    <row r="20" ht="16.95" customHeight="1"/>
    <row r="21" ht="28.95" customHeight="1" spans="1:10">
      <c r="A21" s="34" t="s">
        <v>587</v>
      </c>
      <c r="B21" s="35"/>
      <c r="C21" s="35"/>
      <c r="D21" s="35"/>
      <c r="E21" s="35"/>
      <c r="F21" s="35"/>
      <c r="G21" s="35"/>
      <c r="H21" s="35"/>
      <c r="I21" s="35"/>
      <c r="J21" s="42"/>
    </row>
    <row r="22" ht="27" customHeight="1" spans="1:10">
      <c r="A22" s="36" t="s">
        <v>588</v>
      </c>
      <c r="B22" s="36"/>
      <c r="C22" s="36"/>
      <c r="D22" s="36"/>
      <c r="E22" s="36"/>
      <c r="F22" s="36"/>
      <c r="G22" s="36"/>
      <c r="H22" s="36"/>
      <c r="I22" s="36"/>
      <c r="J22" s="36"/>
    </row>
    <row r="23" ht="19.05" customHeight="1" spans="1:10">
      <c r="A23" s="36" t="s">
        <v>589</v>
      </c>
      <c r="B23" s="36"/>
      <c r="C23" s="36"/>
      <c r="D23" s="36"/>
      <c r="E23" s="36"/>
      <c r="F23" s="36"/>
      <c r="G23" s="36"/>
      <c r="H23" s="36"/>
      <c r="I23" s="36"/>
      <c r="J23" s="36"/>
    </row>
    <row r="24" ht="18" customHeight="1" spans="1:10">
      <c r="A24" s="36" t="s">
        <v>590</v>
      </c>
      <c r="B24" s="36"/>
      <c r="C24" s="36"/>
      <c r="D24" s="36"/>
      <c r="E24" s="36"/>
      <c r="F24" s="36"/>
      <c r="G24" s="36"/>
      <c r="H24" s="36"/>
      <c r="I24" s="36"/>
      <c r="J24" s="36"/>
    </row>
    <row r="25" ht="18" customHeight="1" spans="1:10">
      <c r="A25" s="36" t="s">
        <v>591</v>
      </c>
      <c r="B25" s="36"/>
      <c r="C25" s="36"/>
      <c r="D25" s="36"/>
      <c r="E25" s="36"/>
      <c r="F25" s="36"/>
      <c r="G25" s="36"/>
      <c r="H25" s="36"/>
      <c r="I25" s="36"/>
      <c r="J25" s="36"/>
    </row>
    <row r="26" ht="18" customHeight="1" spans="1:10">
      <c r="A26" s="36" t="s">
        <v>592</v>
      </c>
      <c r="B26" s="36"/>
      <c r="C26" s="36"/>
      <c r="D26" s="36"/>
      <c r="E26" s="36"/>
      <c r="F26" s="36"/>
      <c r="G26" s="36"/>
      <c r="H26" s="36"/>
      <c r="I26" s="36"/>
      <c r="J26" s="36"/>
    </row>
    <row r="27" ht="24" customHeight="1" spans="1:10">
      <c r="A27" s="36" t="s">
        <v>593</v>
      </c>
      <c r="B27" s="36"/>
      <c r="C27" s="36"/>
      <c r="D27" s="36"/>
      <c r="E27" s="36"/>
      <c r="F27" s="36"/>
      <c r="G27" s="36"/>
      <c r="H27" s="36"/>
      <c r="I27" s="36"/>
      <c r="J27" s="36"/>
    </row>
    <row r="28" ht="24" customHeight="1" spans="1:10">
      <c r="A28" s="36" t="s">
        <v>594</v>
      </c>
      <c r="B28" s="36"/>
      <c r="C28" s="36"/>
      <c r="D28" s="36"/>
      <c r="E28" s="36"/>
      <c r="F28" s="36"/>
      <c r="G28" s="36"/>
      <c r="H28" s="36"/>
      <c r="I28" s="36"/>
      <c r="J28" s="36"/>
    </row>
    <row r="29" ht="24" customHeight="1" spans="1:10">
      <c r="A29" s="36" t="s">
        <v>595</v>
      </c>
      <c r="B29" s="36"/>
      <c r="C29" s="36"/>
      <c r="D29" s="36"/>
      <c r="E29" s="36"/>
      <c r="F29" s="36"/>
      <c r="G29" s="36"/>
      <c r="H29" s="36"/>
      <c r="I29" s="36"/>
      <c r="J29"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I18"/>
    <mergeCell ref="A19:G19"/>
    <mergeCell ref="A22:J22"/>
    <mergeCell ref="A23:J23"/>
    <mergeCell ref="A24:J24"/>
    <mergeCell ref="A25:J25"/>
    <mergeCell ref="A26:J26"/>
    <mergeCell ref="A27:J27"/>
    <mergeCell ref="A28:J28"/>
    <mergeCell ref="A29:J29"/>
    <mergeCell ref="A11:A12"/>
    <mergeCell ref="G13:G14"/>
    <mergeCell ref="H13:H14"/>
    <mergeCell ref="I13:I14"/>
    <mergeCell ref="J13:J14"/>
    <mergeCell ref="A6:B10"/>
  </mergeCells>
  <dataValidations count="2">
    <dataValidation type="list" allowBlank="1" showInputMessage="1" sqref="J19">
      <formula1>"优,良,中,差"</formula1>
    </dataValidation>
    <dataValidation type="list" allowBlank="1" showInputMessage="1" sqref="D15:D17">
      <formula1>"＝,＞,＜,≥,≤"</formula1>
    </dataValidation>
  </dataValidations>
  <pageMargins left="0.75" right="0.75" top="1" bottom="1" header="0.5" footer="0.5"/>
  <pageSetup paperSize="9" scale="8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8"/>
  <sheetViews>
    <sheetView workbookViewId="0">
      <pane xSplit="4" ySplit="9" topLeftCell="E10" activePane="bottomRight" state="frozen"/>
      <selection/>
      <selection pane="topRight"/>
      <selection pane="bottomLeft"/>
      <selection pane="bottomRight" activeCell="F39" sqref="F39"/>
    </sheetView>
  </sheetViews>
  <sheetFormatPr defaultColWidth="9" defaultRowHeight="13.5"/>
  <cols>
    <col min="1" max="3" width="3.21666666666667" style="141" customWidth="1"/>
    <col min="4" max="4" width="32.775" style="141" customWidth="1"/>
    <col min="5" max="10" width="18.775" style="141" customWidth="1"/>
    <col min="11" max="16384" width="9" style="141"/>
  </cols>
  <sheetData>
    <row r="1" ht="27" spans="1:10">
      <c r="A1" s="135" t="s">
        <v>185</v>
      </c>
      <c r="B1" s="135"/>
      <c r="C1" s="135"/>
      <c r="D1" s="135"/>
      <c r="E1" s="135"/>
      <c r="F1" s="135"/>
      <c r="G1" s="135"/>
      <c r="H1" s="135"/>
      <c r="I1" s="135"/>
      <c r="J1" s="135"/>
    </row>
    <row r="2" s="140" customFormat="1" ht="12" spans="10:10">
      <c r="J2" s="153" t="s">
        <v>186</v>
      </c>
    </row>
    <row r="3" s="140" customFormat="1" ht="12" spans="1:10">
      <c r="A3" s="142" t="s">
        <v>116</v>
      </c>
      <c r="J3" s="153" t="s">
        <v>3</v>
      </c>
    </row>
    <row r="4" ht="19.5" customHeight="1" spans="1:10">
      <c r="A4" s="144" t="s">
        <v>6</v>
      </c>
      <c r="B4" s="144"/>
      <c r="C4" s="144"/>
      <c r="D4" s="144"/>
      <c r="E4" s="143" t="s">
        <v>99</v>
      </c>
      <c r="F4" s="143" t="s">
        <v>187</v>
      </c>
      <c r="G4" s="143" t="s">
        <v>188</v>
      </c>
      <c r="H4" s="143" t="s">
        <v>189</v>
      </c>
      <c r="I4" s="143" t="s">
        <v>190</v>
      </c>
      <c r="J4" s="143" t="s">
        <v>191</v>
      </c>
    </row>
    <row r="5" ht="19.5" customHeight="1" spans="1:10">
      <c r="A5" s="143" t="s">
        <v>123</v>
      </c>
      <c r="B5" s="143"/>
      <c r="C5" s="143"/>
      <c r="D5" s="144" t="s">
        <v>124</v>
      </c>
      <c r="E5" s="143"/>
      <c r="F5" s="143"/>
      <c r="G5" s="143"/>
      <c r="H5" s="143"/>
      <c r="I5" s="143"/>
      <c r="J5" s="143"/>
    </row>
    <row r="6" ht="19.5" customHeight="1" spans="1:10">
      <c r="A6" s="143"/>
      <c r="B6" s="143"/>
      <c r="C6" s="143"/>
      <c r="D6" s="144"/>
      <c r="E6" s="143"/>
      <c r="F6" s="143"/>
      <c r="G6" s="143"/>
      <c r="H6" s="143"/>
      <c r="I6" s="143"/>
      <c r="J6" s="143"/>
    </row>
    <row r="7" ht="19.5" customHeight="1" spans="1:10">
      <c r="A7" s="143"/>
      <c r="B7" s="143"/>
      <c r="C7" s="143"/>
      <c r="D7" s="144"/>
      <c r="E7" s="143"/>
      <c r="F7" s="143"/>
      <c r="G7" s="143"/>
      <c r="H7" s="143"/>
      <c r="I7" s="143"/>
      <c r="J7" s="143"/>
    </row>
    <row r="8" ht="19.5" customHeight="1" spans="1:10">
      <c r="A8" s="144" t="s">
        <v>127</v>
      </c>
      <c r="B8" s="144" t="s">
        <v>128</v>
      </c>
      <c r="C8" s="144" t="s">
        <v>129</v>
      </c>
      <c r="D8" s="144" t="s">
        <v>10</v>
      </c>
      <c r="E8" s="143" t="s">
        <v>11</v>
      </c>
      <c r="F8" s="143" t="s">
        <v>12</v>
      </c>
      <c r="G8" s="143" t="s">
        <v>20</v>
      </c>
      <c r="H8" s="143" t="s">
        <v>24</v>
      </c>
      <c r="I8" s="143" t="s">
        <v>28</v>
      </c>
      <c r="J8" s="143" t="s">
        <v>32</v>
      </c>
    </row>
    <row r="9" ht="19.5" customHeight="1" spans="1:10">
      <c r="A9" s="144"/>
      <c r="B9" s="144"/>
      <c r="C9" s="144"/>
      <c r="D9" s="144" t="s">
        <v>130</v>
      </c>
      <c r="E9" s="145">
        <v>117556978.81</v>
      </c>
      <c r="F9" s="145">
        <v>52328497.18</v>
      </c>
      <c r="G9" s="145">
        <v>64503609.62</v>
      </c>
      <c r="H9" s="145"/>
      <c r="I9" s="145">
        <v>724872.01</v>
      </c>
      <c r="J9" s="145"/>
    </row>
    <row r="10" ht="19.5" customHeight="1" spans="1:10">
      <c r="A10" s="146" t="s">
        <v>131</v>
      </c>
      <c r="B10" s="146"/>
      <c r="C10" s="146"/>
      <c r="D10" s="146" t="s">
        <v>132</v>
      </c>
      <c r="E10" s="145">
        <v>101968938.64</v>
      </c>
      <c r="F10" s="145">
        <v>38077012.97</v>
      </c>
      <c r="G10" s="145">
        <v>63167053.66</v>
      </c>
      <c r="H10" s="145"/>
      <c r="I10" s="145">
        <v>724872.01</v>
      </c>
      <c r="J10" s="145"/>
    </row>
    <row r="11" ht="19.5" customHeight="1" spans="1:10">
      <c r="A11" s="146" t="s">
        <v>133</v>
      </c>
      <c r="B11" s="146"/>
      <c r="C11" s="146"/>
      <c r="D11" s="146" t="s">
        <v>134</v>
      </c>
      <c r="E11" s="145">
        <v>10000</v>
      </c>
      <c r="F11" s="145"/>
      <c r="G11" s="145">
        <v>10000</v>
      </c>
      <c r="H11" s="145"/>
      <c r="I11" s="145"/>
      <c r="J11" s="145"/>
    </row>
    <row r="12" ht="19.5" customHeight="1" spans="1:10">
      <c r="A12" s="146" t="s">
        <v>135</v>
      </c>
      <c r="B12" s="146"/>
      <c r="C12" s="146"/>
      <c r="D12" s="146" t="s">
        <v>136</v>
      </c>
      <c r="E12" s="145">
        <v>10000</v>
      </c>
      <c r="F12" s="145"/>
      <c r="G12" s="145">
        <v>10000</v>
      </c>
      <c r="H12" s="145"/>
      <c r="I12" s="145"/>
      <c r="J12" s="145"/>
    </row>
    <row r="13" ht="19.5" customHeight="1" spans="1:10">
      <c r="A13" s="146" t="s">
        <v>137</v>
      </c>
      <c r="B13" s="146"/>
      <c r="C13" s="146"/>
      <c r="D13" s="146" t="s">
        <v>138</v>
      </c>
      <c r="E13" s="145">
        <v>101956138.64</v>
      </c>
      <c r="F13" s="145">
        <v>38077012.97</v>
      </c>
      <c r="G13" s="145">
        <v>63154253.66</v>
      </c>
      <c r="H13" s="145"/>
      <c r="I13" s="145">
        <v>724872.01</v>
      </c>
      <c r="J13" s="145"/>
    </row>
    <row r="14" ht="19.5" customHeight="1" spans="1:10">
      <c r="A14" s="146" t="s">
        <v>139</v>
      </c>
      <c r="B14" s="146"/>
      <c r="C14" s="146"/>
      <c r="D14" s="146" t="s">
        <v>140</v>
      </c>
      <c r="E14" s="145">
        <v>55000</v>
      </c>
      <c r="F14" s="145"/>
      <c r="G14" s="145">
        <v>55000</v>
      </c>
      <c r="H14" s="145"/>
      <c r="I14" s="145"/>
      <c r="J14" s="145"/>
    </row>
    <row r="15" ht="19.5" customHeight="1" spans="1:10">
      <c r="A15" s="146" t="s">
        <v>141</v>
      </c>
      <c r="B15" s="146"/>
      <c r="C15" s="146"/>
      <c r="D15" s="146" t="s">
        <v>142</v>
      </c>
      <c r="E15" s="145">
        <v>101901138.64</v>
      </c>
      <c r="F15" s="145">
        <v>38077012.97</v>
      </c>
      <c r="G15" s="145">
        <v>63099253.66</v>
      </c>
      <c r="H15" s="145"/>
      <c r="I15" s="145">
        <v>724872.01</v>
      </c>
      <c r="J15" s="145"/>
    </row>
    <row r="16" ht="19.5" customHeight="1" spans="1:10">
      <c r="A16" s="146" t="s">
        <v>143</v>
      </c>
      <c r="B16" s="146"/>
      <c r="C16" s="146"/>
      <c r="D16" s="146" t="s">
        <v>144</v>
      </c>
      <c r="E16" s="145">
        <v>2800</v>
      </c>
      <c r="F16" s="145"/>
      <c r="G16" s="145">
        <v>2800</v>
      </c>
      <c r="H16" s="145"/>
      <c r="I16" s="145"/>
      <c r="J16" s="145"/>
    </row>
    <row r="17" ht="19.5" customHeight="1" spans="1:10">
      <c r="A17" s="146" t="s">
        <v>145</v>
      </c>
      <c r="B17" s="146"/>
      <c r="C17" s="146"/>
      <c r="D17" s="146" t="s">
        <v>144</v>
      </c>
      <c r="E17" s="145">
        <v>2800</v>
      </c>
      <c r="F17" s="145"/>
      <c r="G17" s="145">
        <v>2800</v>
      </c>
      <c r="H17" s="145"/>
      <c r="I17" s="145"/>
      <c r="J17" s="145"/>
    </row>
    <row r="18" ht="19.5" customHeight="1" spans="1:10">
      <c r="A18" s="146" t="s">
        <v>146</v>
      </c>
      <c r="B18" s="146"/>
      <c r="C18" s="146"/>
      <c r="D18" s="146" t="s">
        <v>147</v>
      </c>
      <c r="E18" s="145">
        <v>4518708.29</v>
      </c>
      <c r="F18" s="145">
        <v>4370628.29</v>
      </c>
      <c r="G18" s="145">
        <v>148080</v>
      </c>
      <c r="H18" s="145"/>
      <c r="I18" s="145"/>
      <c r="J18" s="145"/>
    </row>
    <row r="19" ht="19.5" customHeight="1" spans="1:10">
      <c r="A19" s="146" t="s">
        <v>148</v>
      </c>
      <c r="B19" s="146"/>
      <c r="C19" s="146"/>
      <c r="D19" s="146" t="s">
        <v>149</v>
      </c>
      <c r="E19" s="145">
        <v>4351812.29</v>
      </c>
      <c r="F19" s="145">
        <v>4345812.29</v>
      </c>
      <c r="G19" s="145">
        <v>6000</v>
      </c>
      <c r="H19" s="145"/>
      <c r="I19" s="145"/>
      <c r="J19" s="145"/>
    </row>
    <row r="20" ht="19.5" customHeight="1" spans="1:10">
      <c r="A20" s="146" t="s">
        <v>150</v>
      </c>
      <c r="B20" s="146"/>
      <c r="C20" s="146"/>
      <c r="D20" s="146" t="s">
        <v>151</v>
      </c>
      <c r="E20" s="145">
        <v>6000</v>
      </c>
      <c r="F20" s="145"/>
      <c r="G20" s="145">
        <v>6000</v>
      </c>
      <c r="H20" s="145"/>
      <c r="I20" s="145"/>
      <c r="J20" s="145"/>
    </row>
    <row r="21" ht="19.5" customHeight="1" spans="1:10">
      <c r="A21" s="146" t="s">
        <v>152</v>
      </c>
      <c r="B21" s="146"/>
      <c r="C21" s="146"/>
      <c r="D21" s="146" t="s">
        <v>153</v>
      </c>
      <c r="E21" s="145">
        <v>4056943.88</v>
      </c>
      <c r="F21" s="145">
        <v>4056943.88</v>
      </c>
      <c r="G21" s="145"/>
      <c r="H21" s="145"/>
      <c r="I21" s="145"/>
      <c r="J21" s="145"/>
    </row>
    <row r="22" ht="19.5" customHeight="1" spans="1:10">
      <c r="A22" s="146" t="s">
        <v>154</v>
      </c>
      <c r="B22" s="146"/>
      <c r="C22" s="146"/>
      <c r="D22" s="146" t="s">
        <v>155</v>
      </c>
      <c r="E22" s="145">
        <v>288868.41</v>
      </c>
      <c r="F22" s="145">
        <v>288868.41</v>
      </c>
      <c r="G22" s="145"/>
      <c r="H22" s="145"/>
      <c r="I22" s="145"/>
      <c r="J22" s="145"/>
    </row>
    <row r="23" ht="19.5" customHeight="1" spans="1:10">
      <c r="A23" s="146" t="s">
        <v>156</v>
      </c>
      <c r="B23" s="146"/>
      <c r="C23" s="146"/>
      <c r="D23" s="146" t="s">
        <v>157</v>
      </c>
      <c r="E23" s="145">
        <v>166896</v>
      </c>
      <c r="F23" s="145">
        <v>24816</v>
      </c>
      <c r="G23" s="145">
        <v>142080</v>
      </c>
      <c r="H23" s="145"/>
      <c r="I23" s="145"/>
      <c r="J23" s="145"/>
    </row>
    <row r="24" ht="19.5" customHeight="1" spans="1:10">
      <c r="A24" s="146" t="s">
        <v>158</v>
      </c>
      <c r="B24" s="146"/>
      <c r="C24" s="146"/>
      <c r="D24" s="146" t="s">
        <v>159</v>
      </c>
      <c r="E24" s="145">
        <v>166896</v>
      </c>
      <c r="F24" s="145">
        <v>24816</v>
      </c>
      <c r="G24" s="145">
        <v>142080</v>
      </c>
      <c r="H24" s="145"/>
      <c r="I24" s="145"/>
      <c r="J24" s="145"/>
    </row>
    <row r="25" ht="19.5" customHeight="1" spans="1:10">
      <c r="A25" s="146">
        <v>210</v>
      </c>
      <c r="B25" s="146"/>
      <c r="C25" s="146"/>
      <c r="D25" s="146" t="s">
        <v>160</v>
      </c>
      <c r="E25" s="145">
        <v>8527582.88</v>
      </c>
      <c r="F25" s="145">
        <v>7339106.92</v>
      </c>
      <c r="G25" s="145">
        <v>1188475.96</v>
      </c>
      <c r="H25" s="145"/>
      <c r="I25" s="145"/>
      <c r="J25" s="145"/>
    </row>
    <row r="26" ht="19.5" customHeight="1" spans="1:10">
      <c r="A26" s="146" t="s">
        <v>161</v>
      </c>
      <c r="B26" s="146"/>
      <c r="C26" s="146"/>
      <c r="D26" s="146" t="s">
        <v>162</v>
      </c>
      <c r="E26" s="145">
        <v>5375639.36</v>
      </c>
      <c r="F26" s="145">
        <v>4657756.4</v>
      </c>
      <c r="G26" s="145">
        <v>717882.96</v>
      </c>
      <c r="H26" s="145"/>
      <c r="I26" s="145"/>
      <c r="J26" s="145"/>
    </row>
    <row r="27" ht="19.5" customHeight="1" spans="1:10">
      <c r="A27" s="146" t="s">
        <v>163</v>
      </c>
      <c r="B27" s="146"/>
      <c r="C27" s="146"/>
      <c r="D27" s="146" t="s">
        <v>164</v>
      </c>
      <c r="E27" s="145">
        <v>5375639.36</v>
      </c>
      <c r="F27" s="145">
        <v>4657756.4</v>
      </c>
      <c r="G27" s="145">
        <v>717882.96</v>
      </c>
      <c r="H27" s="145"/>
      <c r="I27" s="145"/>
      <c r="J27" s="145"/>
    </row>
    <row r="28" ht="19.5" customHeight="1" spans="1:10">
      <c r="A28" s="146" t="s">
        <v>165</v>
      </c>
      <c r="B28" s="146"/>
      <c r="C28" s="146"/>
      <c r="D28" s="146" t="s">
        <v>166</v>
      </c>
      <c r="E28" s="145">
        <v>2681350.52</v>
      </c>
      <c r="F28" s="145">
        <v>2681350.52</v>
      </c>
      <c r="G28" s="145"/>
      <c r="H28" s="145"/>
      <c r="I28" s="145"/>
      <c r="J28" s="145"/>
    </row>
    <row r="29" ht="19.5" customHeight="1" spans="1:10">
      <c r="A29" s="146" t="s">
        <v>167</v>
      </c>
      <c r="B29" s="146"/>
      <c r="C29" s="146"/>
      <c r="D29" s="146" t="s">
        <v>168</v>
      </c>
      <c r="E29" s="145">
        <v>1531715.67</v>
      </c>
      <c r="F29" s="145">
        <v>1531715.67</v>
      </c>
      <c r="G29" s="145"/>
      <c r="H29" s="145"/>
      <c r="I29" s="145"/>
      <c r="J29" s="145"/>
    </row>
    <row r="30" ht="19.5" customHeight="1" spans="1:10">
      <c r="A30" s="146" t="s">
        <v>169</v>
      </c>
      <c r="B30" s="146"/>
      <c r="C30" s="146"/>
      <c r="D30" s="146" t="s">
        <v>170</v>
      </c>
      <c r="E30" s="145">
        <v>995326.94</v>
      </c>
      <c r="F30" s="145">
        <v>995326.94</v>
      </c>
      <c r="G30" s="145"/>
      <c r="H30" s="145"/>
      <c r="I30" s="145"/>
      <c r="J30" s="145"/>
    </row>
    <row r="31" ht="19.5" customHeight="1" spans="1:10">
      <c r="A31" s="146" t="s">
        <v>171</v>
      </c>
      <c r="B31" s="146"/>
      <c r="C31" s="146"/>
      <c r="D31" s="146" t="s">
        <v>172</v>
      </c>
      <c r="E31" s="145">
        <v>154307.91</v>
      </c>
      <c r="F31" s="145">
        <v>154307.91</v>
      </c>
      <c r="G31" s="145"/>
      <c r="H31" s="145"/>
      <c r="I31" s="145"/>
      <c r="J31" s="145"/>
    </row>
    <row r="32" ht="19.5" customHeight="1" spans="1:10">
      <c r="A32" s="146" t="s">
        <v>173</v>
      </c>
      <c r="B32" s="146"/>
      <c r="C32" s="146"/>
      <c r="D32" s="146" t="s">
        <v>174</v>
      </c>
      <c r="E32" s="145">
        <v>470593</v>
      </c>
      <c r="F32" s="145"/>
      <c r="G32" s="145">
        <v>470593</v>
      </c>
      <c r="H32" s="145"/>
      <c r="I32" s="145"/>
      <c r="J32" s="145"/>
    </row>
    <row r="33" ht="19.5" customHeight="1" spans="1:10">
      <c r="A33" s="146" t="s">
        <v>175</v>
      </c>
      <c r="B33" s="146"/>
      <c r="C33" s="146"/>
      <c r="D33" s="146" t="s">
        <v>174</v>
      </c>
      <c r="E33" s="145">
        <v>470593</v>
      </c>
      <c r="F33" s="145"/>
      <c r="G33" s="145">
        <v>470593</v>
      </c>
      <c r="H33" s="145"/>
      <c r="I33" s="145"/>
      <c r="J33" s="145"/>
    </row>
    <row r="34" ht="19.5" customHeight="1" spans="1:10">
      <c r="A34" s="146" t="s">
        <v>176</v>
      </c>
      <c r="B34" s="146"/>
      <c r="C34" s="146"/>
      <c r="D34" s="146" t="s">
        <v>177</v>
      </c>
      <c r="E34" s="145">
        <v>2541749</v>
      </c>
      <c r="F34" s="145">
        <v>2541749</v>
      </c>
      <c r="G34" s="145"/>
      <c r="H34" s="145"/>
      <c r="I34" s="145"/>
      <c r="J34" s="145"/>
    </row>
    <row r="35" ht="19.5" customHeight="1" spans="1:10">
      <c r="A35" s="146" t="s">
        <v>178</v>
      </c>
      <c r="B35" s="146"/>
      <c r="C35" s="146"/>
      <c r="D35" s="146" t="s">
        <v>179</v>
      </c>
      <c r="E35" s="145">
        <v>2541749</v>
      </c>
      <c r="F35" s="145">
        <v>2541749</v>
      </c>
      <c r="G35" s="145"/>
      <c r="H35" s="145"/>
      <c r="I35" s="145"/>
      <c r="J35" s="145"/>
    </row>
    <row r="36" ht="19.5" customHeight="1" spans="1:10">
      <c r="A36" s="151" t="s">
        <v>180</v>
      </c>
      <c r="B36" s="151"/>
      <c r="C36" s="151"/>
      <c r="D36" s="151" t="s">
        <v>181</v>
      </c>
      <c r="E36" s="152">
        <v>2495275</v>
      </c>
      <c r="F36" s="152">
        <v>2495275</v>
      </c>
      <c r="G36" s="152"/>
      <c r="H36" s="152"/>
      <c r="I36" s="152"/>
      <c r="J36" s="152"/>
    </row>
    <row r="37" ht="19.5" customHeight="1" spans="1:10">
      <c r="A37" s="149" t="s">
        <v>182</v>
      </c>
      <c r="B37" s="149"/>
      <c r="C37" s="149"/>
      <c r="D37" s="149" t="s">
        <v>183</v>
      </c>
      <c r="E37" s="150">
        <v>46474</v>
      </c>
      <c r="F37" s="150">
        <v>46474</v>
      </c>
      <c r="G37" s="150"/>
      <c r="H37" s="150"/>
      <c r="I37" s="150"/>
      <c r="J37" s="150"/>
    </row>
    <row r="38" ht="19.5" customHeight="1" spans="1:10">
      <c r="A38" s="133" t="s">
        <v>192</v>
      </c>
      <c r="B38" s="133"/>
      <c r="C38" s="133"/>
      <c r="D38" s="133"/>
      <c r="E38" s="133"/>
      <c r="F38" s="133"/>
      <c r="G38" s="133"/>
      <c r="H38" s="133"/>
      <c r="I38" s="133"/>
      <c r="J38" s="133"/>
    </row>
  </sheetData>
  <mergeCells count="42">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66"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workbookViewId="0">
      <selection activeCell="A1" sqref="A1"/>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710</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35000</v>
      </c>
      <c r="F7" s="10">
        <v>32235</v>
      </c>
      <c r="G7" s="11">
        <v>10</v>
      </c>
      <c r="H7" s="12" t="str">
        <f t="shared" ref="H7:H10" si="0">IF(E7&gt;0,ROUND(F7/E7,3)*100&amp;"%","—")</f>
        <v>92.1%</v>
      </c>
      <c r="I7" s="15">
        <v>5</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c r="F8" s="13"/>
      <c r="G8" s="6" t="s">
        <v>470</v>
      </c>
      <c r="H8" s="14" t="str">
        <f t="shared" si="0"/>
        <v>—</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tr">
        <f t="shared" si="0"/>
        <v>—</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v>35000</v>
      </c>
      <c r="F10" s="13">
        <v>32235</v>
      </c>
      <c r="G10" s="6" t="s">
        <v>470</v>
      </c>
      <c r="H10" s="14" t="str">
        <f t="shared" si="0"/>
        <v>92.1%</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711</v>
      </c>
      <c r="C12" s="17"/>
      <c r="D12" s="17"/>
      <c r="E12" s="18"/>
      <c r="F12" s="15" t="s">
        <v>712</v>
      </c>
      <c r="G12" s="15"/>
      <c r="H12" s="15"/>
      <c r="I12" s="15"/>
      <c r="J12" s="15"/>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30" customHeight="1" spans="1:10">
      <c r="A15" s="6" t="s">
        <v>555</v>
      </c>
      <c r="B15" s="22" t="s">
        <v>556</v>
      </c>
      <c r="C15" s="24" t="s">
        <v>713</v>
      </c>
      <c r="D15" s="25" t="s">
        <v>612</v>
      </c>
      <c r="E15" s="6">
        <v>100</v>
      </c>
      <c r="F15" s="6" t="s">
        <v>569</v>
      </c>
      <c r="G15" s="23">
        <v>100</v>
      </c>
      <c r="H15" s="27">
        <v>30</v>
      </c>
      <c r="I15" s="27">
        <v>30</v>
      </c>
      <c r="J15" s="23"/>
    </row>
    <row r="16" ht="43.95" customHeight="1" spans="1:10">
      <c r="A16" s="6" t="s">
        <v>571</v>
      </c>
      <c r="B16" s="6" t="s">
        <v>572</v>
      </c>
      <c r="C16" s="24" t="s">
        <v>714</v>
      </c>
      <c r="D16" s="25" t="s">
        <v>574</v>
      </c>
      <c r="E16" s="157" t="s">
        <v>682</v>
      </c>
      <c r="F16" s="6" t="s">
        <v>569</v>
      </c>
      <c r="G16" s="23">
        <v>85</v>
      </c>
      <c r="H16" s="27">
        <v>30</v>
      </c>
      <c r="I16" s="27">
        <v>30</v>
      </c>
      <c r="J16" s="23"/>
    </row>
    <row r="17" ht="30" customHeight="1" spans="1:10">
      <c r="A17" s="29" t="s">
        <v>578</v>
      </c>
      <c r="B17" s="30" t="s">
        <v>579</v>
      </c>
      <c r="C17" s="24" t="s">
        <v>649</v>
      </c>
      <c r="D17" s="25" t="s">
        <v>574</v>
      </c>
      <c r="E17" s="158" t="s">
        <v>676</v>
      </c>
      <c r="F17" s="7" t="s">
        <v>569</v>
      </c>
      <c r="G17" s="7" t="s">
        <v>601</v>
      </c>
      <c r="H17" s="31">
        <v>30</v>
      </c>
      <c r="I17" s="31">
        <v>30</v>
      </c>
      <c r="J17" s="43" t="s">
        <v>582</v>
      </c>
    </row>
    <row r="18" ht="54" customHeight="1" spans="1:10">
      <c r="A18" s="6" t="s">
        <v>583</v>
      </c>
      <c r="B18" s="6"/>
      <c r="C18" s="6"/>
      <c r="D18" s="32"/>
      <c r="E18" s="33"/>
      <c r="F18" s="33"/>
      <c r="G18" s="33"/>
      <c r="H18" s="33"/>
      <c r="I18" s="39"/>
      <c r="J18" s="40" t="s">
        <v>584</v>
      </c>
    </row>
    <row r="19" ht="25.5" customHeight="1" spans="1:10">
      <c r="A19" s="11" t="s">
        <v>585</v>
      </c>
      <c r="B19" s="11"/>
      <c r="C19" s="11"/>
      <c r="D19" s="11"/>
      <c r="E19" s="11"/>
      <c r="F19" s="11"/>
      <c r="G19" s="11"/>
      <c r="H19" s="11">
        <v>100</v>
      </c>
      <c r="I19" s="11">
        <f>SUM(I7,I15:I17)</f>
        <v>95</v>
      </c>
      <c r="J19" s="41" t="s">
        <v>586</v>
      </c>
    </row>
    <row r="20" ht="16.95" customHeight="1"/>
    <row r="21" ht="28.95" customHeight="1" spans="1:10">
      <c r="A21" s="34" t="s">
        <v>587</v>
      </c>
      <c r="B21" s="35"/>
      <c r="C21" s="35"/>
      <c r="D21" s="35"/>
      <c r="E21" s="35"/>
      <c r="F21" s="35"/>
      <c r="G21" s="35"/>
      <c r="H21" s="35"/>
      <c r="I21" s="35"/>
      <c r="J21" s="42"/>
    </row>
    <row r="22" ht="27" customHeight="1" spans="1:10">
      <c r="A22" s="36" t="s">
        <v>588</v>
      </c>
      <c r="B22" s="36"/>
      <c r="C22" s="36"/>
      <c r="D22" s="36"/>
      <c r="E22" s="36"/>
      <c r="F22" s="36"/>
      <c r="G22" s="36"/>
      <c r="H22" s="36"/>
      <c r="I22" s="36"/>
      <c r="J22" s="36"/>
    </row>
    <row r="23" ht="19.05" customHeight="1" spans="1:10">
      <c r="A23" s="36" t="s">
        <v>589</v>
      </c>
      <c r="B23" s="36"/>
      <c r="C23" s="36"/>
      <c r="D23" s="36"/>
      <c r="E23" s="36"/>
      <c r="F23" s="36"/>
      <c r="G23" s="36"/>
      <c r="H23" s="36"/>
      <c r="I23" s="36"/>
      <c r="J23" s="36"/>
    </row>
    <row r="24" ht="18" customHeight="1" spans="1:10">
      <c r="A24" s="36" t="s">
        <v>590</v>
      </c>
      <c r="B24" s="36"/>
      <c r="C24" s="36"/>
      <c r="D24" s="36"/>
      <c r="E24" s="36"/>
      <c r="F24" s="36"/>
      <c r="G24" s="36"/>
      <c r="H24" s="36"/>
      <c r="I24" s="36"/>
      <c r="J24" s="36"/>
    </row>
    <row r="25" ht="18" customHeight="1" spans="1:10">
      <c r="A25" s="36" t="s">
        <v>591</v>
      </c>
      <c r="B25" s="36"/>
      <c r="C25" s="36"/>
      <c r="D25" s="36"/>
      <c r="E25" s="36"/>
      <c r="F25" s="36"/>
      <c r="G25" s="36"/>
      <c r="H25" s="36"/>
      <c r="I25" s="36"/>
      <c r="J25" s="36"/>
    </row>
    <row r="26" ht="18" customHeight="1" spans="1:10">
      <c r="A26" s="36" t="s">
        <v>592</v>
      </c>
      <c r="B26" s="36"/>
      <c r="C26" s="36"/>
      <c r="D26" s="36"/>
      <c r="E26" s="36"/>
      <c r="F26" s="36"/>
      <c r="G26" s="36"/>
      <c r="H26" s="36"/>
      <c r="I26" s="36"/>
      <c r="J26" s="36"/>
    </row>
    <row r="27" ht="24" customHeight="1" spans="1:10">
      <c r="A27" s="36" t="s">
        <v>593</v>
      </c>
      <c r="B27" s="36"/>
      <c r="C27" s="36"/>
      <c r="D27" s="36"/>
      <c r="E27" s="36"/>
      <c r="F27" s="36"/>
      <c r="G27" s="36"/>
      <c r="H27" s="36"/>
      <c r="I27" s="36"/>
      <c r="J27" s="36"/>
    </row>
    <row r="28" ht="24" customHeight="1" spans="1:10">
      <c r="A28" s="36" t="s">
        <v>594</v>
      </c>
      <c r="B28" s="36"/>
      <c r="C28" s="36"/>
      <c r="D28" s="36"/>
      <c r="E28" s="36"/>
      <c r="F28" s="36"/>
      <c r="G28" s="36"/>
      <c r="H28" s="36"/>
      <c r="I28" s="36"/>
      <c r="J28" s="36"/>
    </row>
    <row r="29" ht="24" customHeight="1" spans="1:10">
      <c r="A29" s="36" t="s">
        <v>595</v>
      </c>
      <c r="B29" s="36"/>
      <c r="C29" s="36"/>
      <c r="D29" s="36"/>
      <c r="E29" s="36"/>
      <c r="F29" s="36"/>
      <c r="G29" s="36"/>
      <c r="H29" s="36"/>
      <c r="I29" s="36"/>
      <c r="J29"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I18"/>
    <mergeCell ref="A19:G19"/>
    <mergeCell ref="A22:J22"/>
    <mergeCell ref="A23:J23"/>
    <mergeCell ref="A24:J24"/>
    <mergeCell ref="A25:J25"/>
    <mergeCell ref="A26:J26"/>
    <mergeCell ref="A27:J27"/>
    <mergeCell ref="A28:J28"/>
    <mergeCell ref="A29:J29"/>
    <mergeCell ref="A11:A12"/>
    <mergeCell ref="G13:G14"/>
    <mergeCell ref="H13:H14"/>
    <mergeCell ref="I13:I14"/>
    <mergeCell ref="J13:J14"/>
    <mergeCell ref="A6:B10"/>
  </mergeCells>
  <dataValidations count="2">
    <dataValidation type="list" allowBlank="1" showInputMessage="1" sqref="J19">
      <formula1>"优,良,中,差"</formula1>
    </dataValidation>
    <dataValidation type="list" allowBlank="1" showInputMessage="1" sqref="D15:D17">
      <formula1>"＝,＞,＜,≥,≤"</formula1>
    </dataValidation>
  </dataValidations>
  <pageMargins left="0.75" right="0.75" top="1" bottom="1" header="0.5" footer="0.5"/>
  <pageSetup paperSize="9" scale="8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workbookViewId="0">
      <selection activeCell="A1" sqref="A1"/>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715</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20000</v>
      </c>
      <c r="F7" s="10">
        <v>20000</v>
      </c>
      <c r="G7" s="11">
        <v>10</v>
      </c>
      <c r="H7" s="12" t="str">
        <f t="shared" ref="H7:H10" si="0">IF(E7&gt;0,ROUND(F7/E7,3)*100&amp;"%","—")</f>
        <v>100%</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c r="F8" s="13"/>
      <c r="G8" s="6" t="s">
        <v>470</v>
      </c>
      <c r="H8" s="14" t="str">
        <f t="shared" si="0"/>
        <v>—</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tr">
        <f t="shared" si="0"/>
        <v>—</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v>20000</v>
      </c>
      <c r="F10" s="13">
        <v>20000</v>
      </c>
      <c r="G10" s="6" t="s">
        <v>470</v>
      </c>
      <c r="H10" s="14" t="str">
        <f t="shared" si="0"/>
        <v>100%</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716</v>
      </c>
      <c r="C12" s="17"/>
      <c r="D12" s="17"/>
      <c r="E12" s="18"/>
      <c r="F12" s="15" t="s">
        <v>717</v>
      </c>
      <c r="G12" s="15"/>
      <c r="H12" s="15"/>
      <c r="I12" s="15"/>
      <c r="J12" s="15"/>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34.05" customHeight="1" spans="1:10">
      <c r="A15" s="6" t="s">
        <v>555</v>
      </c>
      <c r="B15" s="22" t="s">
        <v>556</v>
      </c>
      <c r="C15" s="24" t="s">
        <v>695</v>
      </c>
      <c r="D15" s="25" t="s">
        <v>665</v>
      </c>
      <c r="E15" s="157" t="s">
        <v>718</v>
      </c>
      <c r="F15" s="6" t="s">
        <v>697</v>
      </c>
      <c r="G15" s="23">
        <v>20000</v>
      </c>
      <c r="H15" s="27">
        <v>30</v>
      </c>
      <c r="I15" s="27">
        <v>30</v>
      </c>
      <c r="J15" s="23"/>
    </row>
    <row r="16" ht="34.05" customHeight="1" spans="1:10">
      <c r="A16" s="6" t="s">
        <v>571</v>
      </c>
      <c r="B16" s="6" t="s">
        <v>572</v>
      </c>
      <c r="C16" s="24" t="s">
        <v>719</v>
      </c>
      <c r="D16" s="25" t="s">
        <v>612</v>
      </c>
      <c r="E16" s="6" t="s">
        <v>720</v>
      </c>
      <c r="F16" s="6"/>
      <c r="G16" s="6" t="s">
        <v>721</v>
      </c>
      <c r="H16" s="27">
        <v>30</v>
      </c>
      <c r="I16" s="27">
        <v>25</v>
      </c>
      <c r="J16" s="23"/>
    </row>
    <row r="17" ht="34.05" customHeight="1" spans="1:10">
      <c r="A17" s="29" t="s">
        <v>578</v>
      </c>
      <c r="B17" s="30" t="s">
        <v>579</v>
      </c>
      <c r="C17" s="24" t="s">
        <v>649</v>
      </c>
      <c r="D17" s="25" t="s">
        <v>558</v>
      </c>
      <c r="E17" s="158" t="s">
        <v>676</v>
      </c>
      <c r="F17" s="7" t="s">
        <v>569</v>
      </c>
      <c r="G17" s="7" t="s">
        <v>581</v>
      </c>
      <c r="H17" s="31">
        <v>30</v>
      </c>
      <c r="I17" s="31">
        <v>30</v>
      </c>
      <c r="J17" s="43" t="s">
        <v>582</v>
      </c>
    </row>
    <row r="18" ht="54" customHeight="1" spans="1:10">
      <c r="A18" s="6" t="s">
        <v>583</v>
      </c>
      <c r="B18" s="6"/>
      <c r="C18" s="6"/>
      <c r="D18" s="32"/>
      <c r="E18" s="33"/>
      <c r="F18" s="33"/>
      <c r="G18" s="33"/>
      <c r="H18" s="33"/>
      <c r="I18" s="39"/>
      <c r="J18" s="40" t="s">
        <v>584</v>
      </c>
    </row>
    <row r="19" ht="25.5" customHeight="1" spans="1:10">
      <c r="A19" s="11" t="s">
        <v>585</v>
      </c>
      <c r="B19" s="11"/>
      <c r="C19" s="11"/>
      <c r="D19" s="11"/>
      <c r="E19" s="11"/>
      <c r="F19" s="11"/>
      <c r="G19" s="11"/>
      <c r="H19" s="11">
        <v>100</v>
      </c>
      <c r="I19" s="11">
        <f>SUM(I7,I15:I17)</f>
        <v>95</v>
      </c>
      <c r="J19" s="41" t="s">
        <v>586</v>
      </c>
    </row>
    <row r="20" ht="16.95" customHeight="1"/>
    <row r="21" ht="28.95" customHeight="1" spans="1:10">
      <c r="A21" s="34" t="s">
        <v>587</v>
      </c>
      <c r="B21" s="35"/>
      <c r="C21" s="35"/>
      <c r="D21" s="35"/>
      <c r="E21" s="35"/>
      <c r="F21" s="35"/>
      <c r="G21" s="35"/>
      <c r="H21" s="35"/>
      <c r="I21" s="35"/>
      <c r="J21" s="42"/>
    </row>
    <row r="22" ht="27" customHeight="1" spans="1:10">
      <c r="A22" s="36" t="s">
        <v>588</v>
      </c>
      <c r="B22" s="36"/>
      <c r="C22" s="36"/>
      <c r="D22" s="36"/>
      <c r="E22" s="36"/>
      <c r="F22" s="36"/>
      <c r="G22" s="36"/>
      <c r="H22" s="36"/>
      <c r="I22" s="36"/>
      <c r="J22" s="36"/>
    </row>
    <row r="23" ht="19.05" customHeight="1" spans="1:10">
      <c r="A23" s="36" t="s">
        <v>589</v>
      </c>
      <c r="B23" s="36"/>
      <c r="C23" s="36"/>
      <c r="D23" s="36"/>
      <c r="E23" s="36"/>
      <c r="F23" s="36"/>
      <c r="G23" s="36"/>
      <c r="H23" s="36"/>
      <c r="I23" s="36"/>
      <c r="J23" s="36"/>
    </row>
    <row r="24" ht="18" customHeight="1" spans="1:10">
      <c r="A24" s="36" t="s">
        <v>590</v>
      </c>
      <c r="B24" s="36"/>
      <c r="C24" s="36"/>
      <c r="D24" s="36"/>
      <c r="E24" s="36"/>
      <c r="F24" s="36"/>
      <c r="G24" s="36"/>
      <c r="H24" s="36"/>
      <c r="I24" s="36"/>
      <c r="J24" s="36"/>
    </row>
    <row r="25" ht="18" customHeight="1" spans="1:10">
      <c r="A25" s="36" t="s">
        <v>591</v>
      </c>
      <c r="B25" s="36"/>
      <c r="C25" s="36"/>
      <c r="D25" s="36"/>
      <c r="E25" s="36"/>
      <c r="F25" s="36"/>
      <c r="G25" s="36"/>
      <c r="H25" s="36"/>
      <c r="I25" s="36"/>
      <c r="J25" s="36"/>
    </row>
    <row r="26" ht="18" customHeight="1" spans="1:10">
      <c r="A26" s="36" t="s">
        <v>592</v>
      </c>
      <c r="B26" s="36"/>
      <c r="C26" s="36"/>
      <c r="D26" s="36"/>
      <c r="E26" s="36"/>
      <c r="F26" s="36"/>
      <c r="G26" s="36"/>
      <c r="H26" s="36"/>
      <c r="I26" s="36"/>
      <c r="J26" s="36"/>
    </row>
    <row r="27" ht="24" customHeight="1" spans="1:10">
      <c r="A27" s="36" t="s">
        <v>593</v>
      </c>
      <c r="B27" s="36"/>
      <c r="C27" s="36"/>
      <c r="D27" s="36"/>
      <c r="E27" s="36"/>
      <c r="F27" s="36"/>
      <c r="G27" s="36"/>
      <c r="H27" s="36"/>
      <c r="I27" s="36"/>
      <c r="J27" s="36"/>
    </row>
    <row r="28" ht="24" customHeight="1" spans="1:10">
      <c r="A28" s="36" t="s">
        <v>594</v>
      </c>
      <c r="B28" s="36"/>
      <c r="C28" s="36"/>
      <c r="D28" s="36"/>
      <c r="E28" s="36"/>
      <c r="F28" s="36"/>
      <c r="G28" s="36"/>
      <c r="H28" s="36"/>
      <c r="I28" s="36"/>
      <c r="J28" s="36"/>
    </row>
    <row r="29" ht="24" customHeight="1" spans="1:10">
      <c r="A29" s="36" t="s">
        <v>595</v>
      </c>
      <c r="B29" s="36"/>
      <c r="C29" s="36"/>
      <c r="D29" s="36"/>
      <c r="E29" s="36"/>
      <c r="F29" s="36"/>
      <c r="G29" s="36"/>
      <c r="H29" s="36"/>
      <c r="I29" s="36"/>
      <c r="J29"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I18"/>
    <mergeCell ref="A19:G19"/>
    <mergeCell ref="A22:J22"/>
    <mergeCell ref="A23:J23"/>
    <mergeCell ref="A24:J24"/>
    <mergeCell ref="A25:J25"/>
    <mergeCell ref="A26:J26"/>
    <mergeCell ref="A27:J27"/>
    <mergeCell ref="A28:J28"/>
    <mergeCell ref="A29:J29"/>
    <mergeCell ref="A11:A12"/>
    <mergeCell ref="G13:G14"/>
    <mergeCell ref="H13:H14"/>
    <mergeCell ref="I13:I14"/>
    <mergeCell ref="J13:J14"/>
    <mergeCell ref="A6:B10"/>
  </mergeCells>
  <dataValidations count="2">
    <dataValidation type="list" allowBlank="1" showInputMessage="1" sqref="J19">
      <formula1>"优,良,中,差"</formula1>
    </dataValidation>
    <dataValidation type="list" allowBlank="1" showInputMessage="1" sqref="D15:D17">
      <formula1>"＝,＞,＜,≥,≤"</formula1>
    </dataValidation>
  </dataValidations>
  <pageMargins left="0.75" right="0.75" top="1" bottom="1" header="0.5" footer="0.5"/>
  <pageSetup paperSize="9" scale="8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workbookViewId="0">
      <selection activeCell="A1" sqref="A1"/>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722</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20000</v>
      </c>
      <c r="F7" s="10">
        <v>20000</v>
      </c>
      <c r="G7" s="11">
        <v>10</v>
      </c>
      <c r="H7" s="12" t="str">
        <f t="shared" ref="H7:H10" si="0">IF(E7&gt;0,ROUND(F7/E7,3)*100&amp;"%","—")</f>
        <v>100%</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c r="F8" s="13"/>
      <c r="G8" s="6" t="s">
        <v>470</v>
      </c>
      <c r="H8" s="14" t="str">
        <f t="shared" si="0"/>
        <v>—</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tr">
        <f t="shared" si="0"/>
        <v>—</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v>20000</v>
      </c>
      <c r="F10" s="13">
        <v>20000</v>
      </c>
      <c r="G10" s="6" t="s">
        <v>470</v>
      </c>
      <c r="H10" s="14" t="str">
        <f t="shared" si="0"/>
        <v>100%</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723</v>
      </c>
      <c r="C12" s="17"/>
      <c r="D12" s="17"/>
      <c r="E12" s="18"/>
      <c r="F12" s="15" t="s">
        <v>723</v>
      </c>
      <c r="G12" s="15"/>
      <c r="H12" s="15"/>
      <c r="I12" s="15"/>
      <c r="J12" s="15"/>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24" customHeight="1" spans="1:10">
      <c r="A15" s="6" t="s">
        <v>555</v>
      </c>
      <c r="B15" s="22" t="s">
        <v>556</v>
      </c>
      <c r="C15" s="24" t="s">
        <v>724</v>
      </c>
      <c r="D15" s="25" t="s">
        <v>612</v>
      </c>
      <c r="E15" s="6">
        <v>2</v>
      </c>
      <c r="F15" s="6" t="s">
        <v>576</v>
      </c>
      <c r="G15" s="23">
        <v>2</v>
      </c>
      <c r="H15" s="27">
        <v>30</v>
      </c>
      <c r="I15" s="27">
        <v>30</v>
      </c>
      <c r="J15" s="23"/>
    </row>
    <row r="16" ht="43.95" customHeight="1" spans="1:10">
      <c r="A16" s="6" t="s">
        <v>571</v>
      </c>
      <c r="B16" s="6" t="s">
        <v>572</v>
      </c>
      <c r="C16" s="24" t="s">
        <v>725</v>
      </c>
      <c r="D16" s="25" t="s">
        <v>612</v>
      </c>
      <c r="E16" s="6" t="s">
        <v>615</v>
      </c>
      <c r="F16" s="6"/>
      <c r="G16" s="23" t="s">
        <v>726</v>
      </c>
      <c r="H16" s="27">
        <v>30</v>
      </c>
      <c r="I16" s="27">
        <v>25</v>
      </c>
      <c r="J16" s="23"/>
    </row>
    <row r="17" ht="30" customHeight="1" spans="1:10">
      <c r="A17" s="29" t="s">
        <v>578</v>
      </c>
      <c r="B17" s="30" t="s">
        <v>579</v>
      </c>
      <c r="C17" s="24" t="s">
        <v>649</v>
      </c>
      <c r="D17" s="25" t="s">
        <v>558</v>
      </c>
      <c r="E17" s="7" t="s">
        <v>601</v>
      </c>
      <c r="F17" s="7" t="s">
        <v>569</v>
      </c>
      <c r="G17" s="7" t="s">
        <v>581</v>
      </c>
      <c r="H17" s="31">
        <v>30</v>
      </c>
      <c r="I17" s="31">
        <v>30</v>
      </c>
      <c r="J17" s="43" t="s">
        <v>582</v>
      </c>
    </row>
    <row r="18" ht="54" customHeight="1" spans="1:10">
      <c r="A18" s="6" t="s">
        <v>583</v>
      </c>
      <c r="B18" s="6"/>
      <c r="C18" s="6"/>
      <c r="D18" s="32"/>
      <c r="E18" s="33"/>
      <c r="F18" s="33"/>
      <c r="G18" s="33"/>
      <c r="H18" s="33"/>
      <c r="I18" s="39"/>
      <c r="J18" s="40" t="s">
        <v>584</v>
      </c>
    </row>
    <row r="19" ht="25.5" customHeight="1" spans="1:10">
      <c r="A19" s="11" t="s">
        <v>585</v>
      </c>
      <c r="B19" s="11"/>
      <c r="C19" s="11"/>
      <c r="D19" s="11"/>
      <c r="E19" s="11"/>
      <c r="F19" s="11"/>
      <c r="G19" s="11"/>
      <c r="H19" s="11">
        <v>100</v>
      </c>
      <c r="I19" s="11">
        <f>SUM(I7,I15:I17)</f>
        <v>95</v>
      </c>
      <c r="J19" s="41" t="s">
        <v>586</v>
      </c>
    </row>
    <row r="20" ht="16.95" customHeight="1"/>
    <row r="21" ht="28.95" customHeight="1" spans="1:10">
      <c r="A21" s="34" t="s">
        <v>587</v>
      </c>
      <c r="B21" s="35"/>
      <c r="C21" s="35"/>
      <c r="D21" s="35"/>
      <c r="E21" s="35"/>
      <c r="F21" s="35"/>
      <c r="G21" s="35"/>
      <c r="H21" s="35"/>
      <c r="I21" s="35"/>
      <c r="J21" s="42"/>
    </row>
    <row r="22" ht="27" customHeight="1" spans="1:10">
      <c r="A22" s="36" t="s">
        <v>588</v>
      </c>
      <c r="B22" s="36"/>
      <c r="C22" s="36"/>
      <c r="D22" s="36"/>
      <c r="E22" s="36"/>
      <c r="F22" s="36"/>
      <c r="G22" s="36"/>
      <c r="H22" s="36"/>
      <c r="I22" s="36"/>
      <c r="J22" s="36"/>
    </row>
    <row r="23" ht="19.05" customHeight="1" spans="1:10">
      <c r="A23" s="36" t="s">
        <v>589</v>
      </c>
      <c r="B23" s="36"/>
      <c r="C23" s="36"/>
      <c r="D23" s="36"/>
      <c r="E23" s="36"/>
      <c r="F23" s="36"/>
      <c r="G23" s="36"/>
      <c r="H23" s="36"/>
      <c r="I23" s="36"/>
      <c r="J23" s="36"/>
    </row>
    <row r="24" ht="18" customHeight="1" spans="1:10">
      <c r="A24" s="36" t="s">
        <v>590</v>
      </c>
      <c r="B24" s="36"/>
      <c r="C24" s="36"/>
      <c r="D24" s="36"/>
      <c r="E24" s="36"/>
      <c r="F24" s="36"/>
      <c r="G24" s="36"/>
      <c r="H24" s="36"/>
      <c r="I24" s="36"/>
      <c r="J24" s="36"/>
    </row>
    <row r="25" ht="18" customHeight="1" spans="1:10">
      <c r="A25" s="36" t="s">
        <v>591</v>
      </c>
      <c r="B25" s="36"/>
      <c r="C25" s="36"/>
      <c r="D25" s="36"/>
      <c r="E25" s="36"/>
      <c r="F25" s="36"/>
      <c r="G25" s="36"/>
      <c r="H25" s="36"/>
      <c r="I25" s="36"/>
      <c r="J25" s="36"/>
    </row>
    <row r="26" ht="18" customHeight="1" spans="1:10">
      <c r="A26" s="36" t="s">
        <v>592</v>
      </c>
      <c r="B26" s="36"/>
      <c r="C26" s="36"/>
      <c r="D26" s="36"/>
      <c r="E26" s="36"/>
      <c r="F26" s="36"/>
      <c r="G26" s="36"/>
      <c r="H26" s="36"/>
      <c r="I26" s="36"/>
      <c r="J26" s="36"/>
    </row>
    <row r="27" ht="24" customHeight="1" spans="1:10">
      <c r="A27" s="36" t="s">
        <v>593</v>
      </c>
      <c r="B27" s="36"/>
      <c r="C27" s="36"/>
      <c r="D27" s="36"/>
      <c r="E27" s="36"/>
      <c r="F27" s="36"/>
      <c r="G27" s="36"/>
      <c r="H27" s="36"/>
      <c r="I27" s="36"/>
      <c r="J27" s="36"/>
    </row>
    <row r="28" ht="24" customHeight="1" spans="1:10">
      <c r="A28" s="36" t="s">
        <v>594</v>
      </c>
      <c r="B28" s="36"/>
      <c r="C28" s="36"/>
      <c r="D28" s="36"/>
      <c r="E28" s="36"/>
      <c r="F28" s="36"/>
      <c r="G28" s="36"/>
      <c r="H28" s="36"/>
      <c r="I28" s="36"/>
      <c r="J28" s="36"/>
    </row>
    <row r="29" ht="24" customHeight="1" spans="1:10">
      <c r="A29" s="36" t="s">
        <v>595</v>
      </c>
      <c r="B29" s="36"/>
      <c r="C29" s="36"/>
      <c r="D29" s="36"/>
      <c r="E29" s="36"/>
      <c r="F29" s="36"/>
      <c r="G29" s="36"/>
      <c r="H29" s="36"/>
      <c r="I29" s="36"/>
      <c r="J29"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I18"/>
    <mergeCell ref="A19:G19"/>
    <mergeCell ref="A22:J22"/>
    <mergeCell ref="A23:J23"/>
    <mergeCell ref="A24:J24"/>
    <mergeCell ref="A25:J25"/>
    <mergeCell ref="A26:J26"/>
    <mergeCell ref="A27:J27"/>
    <mergeCell ref="A28:J28"/>
    <mergeCell ref="A29:J29"/>
    <mergeCell ref="A11:A12"/>
    <mergeCell ref="G13:G14"/>
    <mergeCell ref="H13:H14"/>
    <mergeCell ref="I13:I14"/>
    <mergeCell ref="J13:J14"/>
    <mergeCell ref="A6:B10"/>
  </mergeCells>
  <dataValidations count="2">
    <dataValidation type="list" allowBlank="1" showInputMessage="1" sqref="J19">
      <formula1>"优,良,中,差"</formula1>
    </dataValidation>
    <dataValidation type="list" allowBlank="1" showInputMessage="1" sqref="D15:D17">
      <formula1>"＝,＞,＜,≥,≤"</formula1>
    </dataValidation>
  </dataValidations>
  <pageMargins left="0.75" right="0.75" top="1" bottom="1" header="0.5" footer="0.5"/>
  <pageSetup paperSize="9" scale="8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topLeftCell="A5" workbookViewId="0">
      <selection activeCell="O13" sqref="O13"/>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727</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5000</v>
      </c>
      <c r="F7" s="10">
        <v>3120</v>
      </c>
      <c r="G7" s="11">
        <v>10</v>
      </c>
      <c r="H7" s="12" t="str">
        <f t="shared" ref="H7:H10" si="0">IF(E7&gt;0,ROUND(F7/E7,3)*100&amp;"%","—")</f>
        <v>62.4%</v>
      </c>
      <c r="I7" s="15">
        <v>5</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c r="F8" s="13"/>
      <c r="G8" s="6" t="s">
        <v>470</v>
      </c>
      <c r="H8" s="14" t="str">
        <f t="shared" si="0"/>
        <v>—</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tr">
        <f t="shared" si="0"/>
        <v>—</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v>5000</v>
      </c>
      <c r="F10" s="13">
        <v>3120</v>
      </c>
      <c r="G10" s="6" t="s">
        <v>470</v>
      </c>
      <c r="H10" s="14" t="str">
        <f t="shared" si="0"/>
        <v>62.4%</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728</v>
      </c>
      <c r="C12" s="17"/>
      <c r="D12" s="17"/>
      <c r="E12" s="18"/>
      <c r="F12" s="15" t="s">
        <v>729</v>
      </c>
      <c r="G12" s="15"/>
      <c r="H12" s="15"/>
      <c r="I12" s="15"/>
      <c r="J12" s="15"/>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28.05" customHeight="1" spans="1:10">
      <c r="A15" s="6" t="s">
        <v>555</v>
      </c>
      <c r="B15" s="22" t="s">
        <v>556</v>
      </c>
      <c r="C15" s="24" t="s">
        <v>680</v>
      </c>
      <c r="D15" s="25" t="s">
        <v>574</v>
      </c>
      <c r="E15" s="6">
        <v>60</v>
      </c>
      <c r="F15" s="6" t="s">
        <v>569</v>
      </c>
      <c r="G15" s="23">
        <v>62.4</v>
      </c>
      <c r="H15" s="27">
        <v>30</v>
      </c>
      <c r="I15" s="27">
        <v>28</v>
      </c>
      <c r="J15" s="23"/>
    </row>
    <row r="16" ht="43.95" customHeight="1" spans="1:10">
      <c r="A16" s="6" t="s">
        <v>571</v>
      </c>
      <c r="B16" s="6" t="s">
        <v>572</v>
      </c>
      <c r="C16" s="24" t="s">
        <v>730</v>
      </c>
      <c r="D16" s="25" t="s">
        <v>612</v>
      </c>
      <c r="E16" s="6" t="s">
        <v>720</v>
      </c>
      <c r="F16" s="6"/>
      <c r="G16" s="23" t="s">
        <v>615</v>
      </c>
      <c r="H16" s="27">
        <v>30</v>
      </c>
      <c r="I16" s="27">
        <v>30</v>
      </c>
      <c r="J16" s="23"/>
    </row>
    <row r="17" ht="30" customHeight="1" spans="1:10">
      <c r="A17" s="29" t="s">
        <v>578</v>
      </c>
      <c r="B17" s="30" t="s">
        <v>579</v>
      </c>
      <c r="C17" s="24" t="s">
        <v>642</v>
      </c>
      <c r="D17" s="25" t="s">
        <v>659</v>
      </c>
      <c r="E17" s="7" t="s">
        <v>676</v>
      </c>
      <c r="F17" s="7" t="s">
        <v>569</v>
      </c>
      <c r="G17" s="7" t="s">
        <v>601</v>
      </c>
      <c r="H17" s="31">
        <v>30</v>
      </c>
      <c r="I17" s="31">
        <v>30</v>
      </c>
      <c r="J17" s="43" t="s">
        <v>582</v>
      </c>
    </row>
    <row r="18" ht="54" customHeight="1" spans="1:10">
      <c r="A18" s="6" t="s">
        <v>583</v>
      </c>
      <c r="B18" s="6"/>
      <c r="C18" s="6"/>
      <c r="D18" s="32"/>
      <c r="E18" s="33"/>
      <c r="F18" s="33"/>
      <c r="G18" s="33"/>
      <c r="H18" s="33"/>
      <c r="I18" s="39"/>
      <c r="J18" s="40" t="s">
        <v>584</v>
      </c>
    </row>
    <row r="19" ht="25.5" customHeight="1" spans="1:10">
      <c r="A19" s="11" t="s">
        <v>585</v>
      </c>
      <c r="B19" s="11"/>
      <c r="C19" s="11"/>
      <c r="D19" s="11"/>
      <c r="E19" s="11"/>
      <c r="F19" s="11"/>
      <c r="G19" s="11"/>
      <c r="H19" s="11">
        <v>100</v>
      </c>
      <c r="I19" s="11">
        <f>SUM(I7,I15:I17)</f>
        <v>93</v>
      </c>
      <c r="J19" s="41" t="s">
        <v>586</v>
      </c>
    </row>
    <row r="20" ht="16.95" customHeight="1"/>
    <row r="21" ht="28.95" customHeight="1" spans="1:10">
      <c r="A21" s="34" t="s">
        <v>587</v>
      </c>
      <c r="B21" s="35"/>
      <c r="C21" s="35"/>
      <c r="D21" s="35"/>
      <c r="E21" s="35"/>
      <c r="F21" s="35"/>
      <c r="G21" s="35"/>
      <c r="H21" s="35"/>
      <c r="I21" s="35"/>
      <c r="J21" s="42"/>
    </row>
    <row r="22" ht="27" customHeight="1" spans="1:10">
      <c r="A22" s="36" t="s">
        <v>588</v>
      </c>
      <c r="B22" s="36"/>
      <c r="C22" s="36"/>
      <c r="D22" s="36"/>
      <c r="E22" s="36"/>
      <c r="F22" s="36"/>
      <c r="G22" s="36"/>
      <c r="H22" s="36"/>
      <c r="I22" s="36"/>
      <c r="J22" s="36"/>
    </row>
    <row r="23" ht="19.05" customHeight="1" spans="1:10">
      <c r="A23" s="36" t="s">
        <v>589</v>
      </c>
      <c r="B23" s="36"/>
      <c r="C23" s="36"/>
      <c r="D23" s="36"/>
      <c r="E23" s="36"/>
      <c r="F23" s="36"/>
      <c r="G23" s="36"/>
      <c r="H23" s="36"/>
      <c r="I23" s="36"/>
      <c r="J23" s="36"/>
    </row>
    <row r="24" ht="18" customHeight="1" spans="1:10">
      <c r="A24" s="36" t="s">
        <v>590</v>
      </c>
      <c r="B24" s="36"/>
      <c r="C24" s="36"/>
      <c r="D24" s="36"/>
      <c r="E24" s="36"/>
      <c r="F24" s="36"/>
      <c r="G24" s="36"/>
      <c r="H24" s="36"/>
      <c r="I24" s="36"/>
      <c r="J24" s="36"/>
    </row>
    <row r="25" ht="18" customHeight="1" spans="1:10">
      <c r="A25" s="36" t="s">
        <v>591</v>
      </c>
      <c r="B25" s="36"/>
      <c r="C25" s="36"/>
      <c r="D25" s="36"/>
      <c r="E25" s="36"/>
      <c r="F25" s="36"/>
      <c r="G25" s="36"/>
      <c r="H25" s="36"/>
      <c r="I25" s="36"/>
      <c r="J25" s="36"/>
    </row>
    <row r="26" ht="18" customHeight="1" spans="1:10">
      <c r="A26" s="36" t="s">
        <v>592</v>
      </c>
      <c r="B26" s="36"/>
      <c r="C26" s="36"/>
      <c r="D26" s="36"/>
      <c r="E26" s="36"/>
      <c r="F26" s="36"/>
      <c r="G26" s="36"/>
      <c r="H26" s="36"/>
      <c r="I26" s="36"/>
      <c r="J26" s="36"/>
    </row>
    <row r="27" ht="24" customHeight="1" spans="1:10">
      <c r="A27" s="36" t="s">
        <v>593</v>
      </c>
      <c r="B27" s="36"/>
      <c r="C27" s="36"/>
      <c r="D27" s="36"/>
      <c r="E27" s="36"/>
      <c r="F27" s="36"/>
      <c r="G27" s="36"/>
      <c r="H27" s="36"/>
      <c r="I27" s="36"/>
      <c r="J27" s="36"/>
    </row>
    <row r="28" ht="24" customHeight="1" spans="1:10">
      <c r="A28" s="36" t="s">
        <v>594</v>
      </c>
      <c r="B28" s="36"/>
      <c r="C28" s="36"/>
      <c r="D28" s="36"/>
      <c r="E28" s="36"/>
      <c r="F28" s="36"/>
      <c r="G28" s="36"/>
      <c r="H28" s="36"/>
      <c r="I28" s="36"/>
      <c r="J28" s="36"/>
    </row>
    <row r="29" ht="24" customHeight="1" spans="1:10">
      <c r="A29" s="36" t="s">
        <v>595</v>
      </c>
      <c r="B29" s="36"/>
      <c r="C29" s="36"/>
      <c r="D29" s="36"/>
      <c r="E29" s="36"/>
      <c r="F29" s="36"/>
      <c r="G29" s="36"/>
      <c r="H29" s="36"/>
      <c r="I29" s="36"/>
      <c r="J29"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I18"/>
    <mergeCell ref="A19:G19"/>
    <mergeCell ref="A22:J22"/>
    <mergeCell ref="A23:J23"/>
    <mergeCell ref="A24:J24"/>
    <mergeCell ref="A25:J25"/>
    <mergeCell ref="A26:J26"/>
    <mergeCell ref="A27:J27"/>
    <mergeCell ref="A28:J28"/>
    <mergeCell ref="A29:J29"/>
    <mergeCell ref="A11:A12"/>
    <mergeCell ref="G13:G14"/>
    <mergeCell ref="H13:H14"/>
    <mergeCell ref="I13:I14"/>
    <mergeCell ref="J13:J14"/>
    <mergeCell ref="A6:B10"/>
  </mergeCells>
  <dataValidations count="2">
    <dataValidation type="list" allowBlank="1" showInputMessage="1" sqref="J19">
      <formula1>"优,良,中,差"</formula1>
    </dataValidation>
    <dataValidation type="list" allowBlank="1" showInputMessage="1" sqref="D15:D17">
      <formula1>"＝,＞,＜,≥,≤"</formula1>
    </dataValidation>
  </dataValidations>
  <pageMargins left="0.75" right="0.75" top="1" bottom="1" header="0.5" footer="0.5"/>
  <pageSetup paperSize="9" scale="8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workbookViewId="0">
      <selection activeCell="A1" sqref="A1"/>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731</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3950</v>
      </c>
      <c r="F7" s="10">
        <v>3950</v>
      </c>
      <c r="G7" s="11">
        <v>10</v>
      </c>
      <c r="H7" s="12" t="str">
        <f t="shared" ref="H7:H10" si="0">IF(E7&gt;0,ROUND(F7/E7,3)*100&amp;"%","—")</f>
        <v>100%</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c r="F8" s="13"/>
      <c r="G8" s="6" t="s">
        <v>470</v>
      </c>
      <c r="H8" s="14" t="str">
        <f t="shared" si="0"/>
        <v>—</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tr">
        <f t="shared" si="0"/>
        <v>—</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v>3950</v>
      </c>
      <c r="F10" s="13">
        <v>3950</v>
      </c>
      <c r="G10" s="6" t="s">
        <v>470</v>
      </c>
      <c r="H10" s="14" t="str">
        <f t="shared" si="0"/>
        <v>100%</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732</v>
      </c>
      <c r="C12" s="17"/>
      <c r="D12" s="17"/>
      <c r="E12" s="18"/>
      <c r="F12" s="15" t="s">
        <v>732</v>
      </c>
      <c r="G12" s="15"/>
      <c r="H12" s="15"/>
      <c r="I12" s="15"/>
      <c r="J12" s="15"/>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37.95" customHeight="1" spans="1:10">
      <c r="A15" s="6" t="s">
        <v>555</v>
      </c>
      <c r="B15" s="22" t="s">
        <v>556</v>
      </c>
      <c r="C15" s="24" t="s">
        <v>680</v>
      </c>
      <c r="D15" s="25" t="s">
        <v>574</v>
      </c>
      <c r="E15" s="6">
        <v>60</v>
      </c>
      <c r="F15" s="6" t="s">
        <v>569</v>
      </c>
      <c r="G15" s="23">
        <v>62.4</v>
      </c>
      <c r="H15" s="27">
        <v>30</v>
      </c>
      <c r="I15" s="27">
        <v>28</v>
      </c>
      <c r="J15" s="23"/>
    </row>
    <row r="16" ht="37.95" customHeight="1" spans="1:10">
      <c r="A16" s="6" t="s">
        <v>571</v>
      </c>
      <c r="B16" s="6" t="s">
        <v>572</v>
      </c>
      <c r="C16" s="24" t="s">
        <v>733</v>
      </c>
      <c r="D16" s="25" t="s">
        <v>612</v>
      </c>
      <c r="E16" s="6" t="s">
        <v>734</v>
      </c>
      <c r="F16" s="6"/>
      <c r="G16" s="23" t="s">
        <v>615</v>
      </c>
      <c r="H16" s="27">
        <v>30</v>
      </c>
      <c r="I16" s="27">
        <v>28</v>
      </c>
      <c r="J16" s="23"/>
    </row>
    <row r="17" ht="37.95" customHeight="1" spans="1:10">
      <c r="A17" s="29" t="s">
        <v>578</v>
      </c>
      <c r="B17" s="30" t="s">
        <v>579</v>
      </c>
      <c r="C17" s="24" t="s">
        <v>735</v>
      </c>
      <c r="D17" s="25" t="s">
        <v>659</v>
      </c>
      <c r="E17" s="7" t="s">
        <v>682</v>
      </c>
      <c r="F17" s="7" t="s">
        <v>569</v>
      </c>
      <c r="G17" s="7" t="s">
        <v>682</v>
      </c>
      <c r="H17" s="31">
        <v>30</v>
      </c>
      <c r="I17" s="31">
        <v>28</v>
      </c>
      <c r="J17" s="43" t="s">
        <v>582</v>
      </c>
    </row>
    <row r="18" ht="54" customHeight="1" spans="1:10">
      <c r="A18" s="6" t="s">
        <v>583</v>
      </c>
      <c r="B18" s="6"/>
      <c r="C18" s="6"/>
      <c r="D18" s="32"/>
      <c r="E18" s="33"/>
      <c r="F18" s="33"/>
      <c r="G18" s="33"/>
      <c r="H18" s="33"/>
      <c r="I18" s="39"/>
      <c r="J18" s="40" t="s">
        <v>584</v>
      </c>
    </row>
    <row r="19" ht="25.5" customHeight="1" spans="1:10">
      <c r="A19" s="11" t="s">
        <v>585</v>
      </c>
      <c r="B19" s="11"/>
      <c r="C19" s="11"/>
      <c r="D19" s="11"/>
      <c r="E19" s="11"/>
      <c r="F19" s="11"/>
      <c r="G19" s="11"/>
      <c r="H19" s="11">
        <v>100</v>
      </c>
      <c r="I19" s="11">
        <f>SUM(I7,I15:I17)</f>
        <v>94</v>
      </c>
      <c r="J19" s="41" t="s">
        <v>586</v>
      </c>
    </row>
    <row r="20" ht="16.95" customHeight="1"/>
    <row r="21" ht="28.95" customHeight="1" spans="1:10">
      <c r="A21" s="34" t="s">
        <v>587</v>
      </c>
      <c r="B21" s="35"/>
      <c r="C21" s="35"/>
      <c r="D21" s="35"/>
      <c r="E21" s="35"/>
      <c r="F21" s="35"/>
      <c r="G21" s="35"/>
      <c r="H21" s="35"/>
      <c r="I21" s="35"/>
      <c r="J21" s="42"/>
    </row>
    <row r="22" ht="27" customHeight="1" spans="1:10">
      <c r="A22" s="36" t="s">
        <v>588</v>
      </c>
      <c r="B22" s="36"/>
      <c r="C22" s="36"/>
      <c r="D22" s="36"/>
      <c r="E22" s="36"/>
      <c r="F22" s="36"/>
      <c r="G22" s="36"/>
      <c r="H22" s="36"/>
      <c r="I22" s="36"/>
      <c r="J22" s="36"/>
    </row>
    <row r="23" ht="19.05" customHeight="1" spans="1:10">
      <c r="A23" s="36" t="s">
        <v>589</v>
      </c>
      <c r="B23" s="36"/>
      <c r="C23" s="36"/>
      <c r="D23" s="36"/>
      <c r="E23" s="36"/>
      <c r="F23" s="36"/>
      <c r="G23" s="36"/>
      <c r="H23" s="36"/>
      <c r="I23" s="36"/>
      <c r="J23" s="36"/>
    </row>
    <row r="24" ht="18" customHeight="1" spans="1:10">
      <c r="A24" s="36" t="s">
        <v>590</v>
      </c>
      <c r="B24" s="36"/>
      <c r="C24" s="36"/>
      <c r="D24" s="36"/>
      <c r="E24" s="36"/>
      <c r="F24" s="36"/>
      <c r="G24" s="36"/>
      <c r="H24" s="36"/>
      <c r="I24" s="36"/>
      <c r="J24" s="36"/>
    </row>
    <row r="25" ht="18" customHeight="1" spans="1:10">
      <c r="A25" s="36" t="s">
        <v>591</v>
      </c>
      <c r="B25" s="36"/>
      <c r="C25" s="36"/>
      <c r="D25" s="36"/>
      <c r="E25" s="36"/>
      <c r="F25" s="36"/>
      <c r="G25" s="36"/>
      <c r="H25" s="36"/>
      <c r="I25" s="36"/>
      <c r="J25" s="36"/>
    </row>
    <row r="26" ht="18" customHeight="1" spans="1:10">
      <c r="A26" s="36" t="s">
        <v>592</v>
      </c>
      <c r="B26" s="36"/>
      <c r="C26" s="36"/>
      <c r="D26" s="36"/>
      <c r="E26" s="36"/>
      <c r="F26" s="36"/>
      <c r="G26" s="36"/>
      <c r="H26" s="36"/>
      <c r="I26" s="36"/>
      <c r="J26" s="36"/>
    </row>
    <row r="27" ht="24" customHeight="1" spans="1:10">
      <c r="A27" s="36" t="s">
        <v>593</v>
      </c>
      <c r="B27" s="36"/>
      <c r="C27" s="36"/>
      <c r="D27" s="36"/>
      <c r="E27" s="36"/>
      <c r="F27" s="36"/>
      <c r="G27" s="36"/>
      <c r="H27" s="36"/>
      <c r="I27" s="36"/>
      <c r="J27" s="36"/>
    </row>
    <row r="28" ht="24" customHeight="1" spans="1:10">
      <c r="A28" s="36" t="s">
        <v>594</v>
      </c>
      <c r="B28" s="36"/>
      <c r="C28" s="36"/>
      <c r="D28" s="36"/>
      <c r="E28" s="36"/>
      <c r="F28" s="36"/>
      <c r="G28" s="36"/>
      <c r="H28" s="36"/>
      <c r="I28" s="36"/>
      <c r="J28" s="36"/>
    </row>
    <row r="29" ht="24" customHeight="1" spans="1:10">
      <c r="A29" s="36" t="s">
        <v>595</v>
      </c>
      <c r="B29" s="36"/>
      <c r="C29" s="36"/>
      <c r="D29" s="36"/>
      <c r="E29" s="36"/>
      <c r="F29" s="36"/>
      <c r="G29" s="36"/>
      <c r="H29" s="36"/>
      <c r="I29" s="36"/>
      <c r="J29"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I18"/>
    <mergeCell ref="A19:G19"/>
    <mergeCell ref="A22:J22"/>
    <mergeCell ref="A23:J23"/>
    <mergeCell ref="A24:J24"/>
    <mergeCell ref="A25:J25"/>
    <mergeCell ref="A26:J26"/>
    <mergeCell ref="A27:J27"/>
    <mergeCell ref="A28:J28"/>
    <mergeCell ref="A29:J29"/>
    <mergeCell ref="A11:A12"/>
    <mergeCell ref="G13:G14"/>
    <mergeCell ref="H13:H14"/>
    <mergeCell ref="I13:I14"/>
    <mergeCell ref="J13:J14"/>
    <mergeCell ref="A6:B10"/>
  </mergeCells>
  <dataValidations count="2">
    <dataValidation type="list" allowBlank="1" showInputMessage="1" sqref="J19">
      <formula1>"优,良,中,差"</formula1>
    </dataValidation>
    <dataValidation type="list" allowBlank="1" showInputMessage="1" sqref="D15:D17">
      <formula1>"＝,＞,＜,≥,≤"</formula1>
    </dataValidation>
  </dataValidations>
  <pageMargins left="0.75" right="0.75" top="1" bottom="1" header="0.5" footer="0.5"/>
  <pageSetup paperSize="9" scale="8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workbookViewId="0">
      <selection activeCell="A1" sqref="A1"/>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736</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9700</v>
      </c>
      <c r="F7" s="10">
        <v>9700</v>
      </c>
      <c r="G7" s="11">
        <v>10</v>
      </c>
      <c r="H7" s="12" t="s">
        <v>737</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c r="F8" s="13"/>
      <c r="G8" s="6" t="s">
        <v>470</v>
      </c>
      <c r="H8" s="14" t="s">
        <v>470</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
        <v>470</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v>9700</v>
      </c>
      <c r="F10" s="13">
        <v>9700</v>
      </c>
      <c r="G10" s="6" t="s">
        <v>470</v>
      </c>
      <c r="H10" s="14" t="s">
        <v>737</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738</v>
      </c>
      <c r="C12" s="17"/>
      <c r="D12" s="17"/>
      <c r="E12" s="18"/>
      <c r="F12" s="15" t="s">
        <v>615</v>
      </c>
      <c r="G12" s="15"/>
      <c r="H12" s="15"/>
      <c r="I12" s="15"/>
      <c r="J12" s="15"/>
    </row>
    <row r="13" ht="36" customHeight="1" spans="1:10">
      <c r="A13" s="19" t="s">
        <v>544</v>
      </c>
      <c r="B13" s="20"/>
      <c r="C13" s="21"/>
      <c r="D13" s="19" t="s">
        <v>545</v>
      </c>
      <c r="E13" s="20"/>
      <c r="F13" s="21"/>
      <c r="G13" s="22" t="s">
        <v>546</v>
      </c>
      <c r="H13" s="22" t="s">
        <v>739</v>
      </c>
      <c r="I13" s="22" t="s">
        <v>534</v>
      </c>
      <c r="J13" s="22" t="s">
        <v>548</v>
      </c>
    </row>
    <row r="14" ht="36" customHeight="1" spans="1:10">
      <c r="A14" s="19" t="s">
        <v>549</v>
      </c>
      <c r="B14" s="6" t="s">
        <v>550</v>
      </c>
      <c r="C14" s="6" t="s">
        <v>551</v>
      </c>
      <c r="D14" s="6" t="s">
        <v>552</v>
      </c>
      <c r="E14" s="6" t="s">
        <v>553</v>
      </c>
      <c r="F14" s="6" t="s">
        <v>554</v>
      </c>
      <c r="G14" s="23"/>
      <c r="H14" s="23"/>
      <c r="I14" s="23"/>
      <c r="J14" s="23"/>
    </row>
    <row r="15" ht="24" customHeight="1" spans="1:10">
      <c r="A15" s="6" t="s">
        <v>555</v>
      </c>
      <c r="B15" s="22" t="s">
        <v>556</v>
      </c>
      <c r="C15" s="24" t="s">
        <v>740</v>
      </c>
      <c r="D15" s="25" t="s">
        <v>612</v>
      </c>
      <c r="E15" s="6">
        <v>52</v>
      </c>
      <c r="F15" s="6" t="s">
        <v>663</v>
      </c>
      <c r="G15" s="23">
        <v>52</v>
      </c>
      <c r="H15" s="27">
        <v>40</v>
      </c>
      <c r="I15" s="27">
        <v>40</v>
      </c>
      <c r="J15" s="23"/>
    </row>
    <row r="16" ht="43.95" customHeight="1" spans="1:10">
      <c r="A16" s="6" t="s">
        <v>571</v>
      </c>
      <c r="B16" s="6" t="s">
        <v>572</v>
      </c>
      <c r="C16" s="24" t="s">
        <v>741</v>
      </c>
      <c r="D16" s="25" t="s">
        <v>558</v>
      </c>
      <c r="E16" s="6" t="s">
        <v>615</v>
      </c>
      <c r="F16" s="6" t="s">
        <v>615</v>
      </c>
      <c r="G16" s="23" t="s">
        <v>615</v>
      </c>
      <c r="H16" s="27">
        <v>30</v>
      </c>
      <c r="I16" s="27">
        <v>30</v>
      </c>
      <c r="J16" s="23"/>
    </row>
    <row r="17" ht="30" customHeight="1" spans="1:10">
      <c r="A17" s="29" t="s">
        <v>578</v>
      </c>
      <c r="B17" s="30" t="s">
        <v>579</v>
      </c>
      <c r="C17" s="24" t="s">
        <v>606</v>
      </c>
      <c r="D17" s="25" t="s">
        <v>558</v>
      </c>
      <c r="E17" s="7" t="s">
        <v>568</v>
      </c>
      <c r="F17" s="7" t="s">
        <v>569</v>
      </c>
      <c r="G17" s="7" t="s">
        <v>568</v>
      </c>
      <c r="H17" s="31">
        <v>20</v>
      </c>
      <c r="I17" s="31">
        <v>20</v>
      </c>
      <c r="J17" s="43" t="s">
        <v>582</v>
      </c>
    </row>
    <row r="18" ht="54" customHeight="1" spans="1:10">
      <c r="A18" s="6" t="s">
        <v>583</v>
      </c>
      <c r="B18" s="6"/>
      <c r="C18" s="6"/>
      <c r="D18" s="32"/>
      <c r="E18" s="33"/>
      <c r="F18" s="33"/>
      <c r="G18" s="33"/>
      <c r="H18" s="33"/>
      <c r="I18" s="39"/>
      <c r="J18" s="40" t="s">
        <v>584</v>
      </c>
    </row>
    <row r="19" ht="25.5" customHeight="1" spans="1:10">
      <c r="A19" s="11" t="s">
        <v>585</v>
      </c>
      <c r="B19" s="11"/>
      <c r="C19" s="11"/>
      <c r="D19" s="11"/>
      <c r="E19" s="11"/>
      <c r="F19" s="11"/>
      <c r="G19" s="11"/>
      <c r="H19" s="11">
        <v>100</v>
      </c>
      <c r="I19" s="11">
        <v>100</v>
      </c>
      <c r="J19" s="41" t="s">
        <v>586</v>
      </c>
    </row>
    <row r="20" ht="16.95" customHeight="1"/>
    <row r="21" ht="28.95" customHeight="1" spans="1:10">
      <c r="A21" s="34" t="s">
        <v>587</v>
      </c>
      <c r="B21" s="35"/>
      <c r="C21" s="35"/>
      <c r="D21" s="35"/>
      <c r="E21" s="35"/>
      <c r="F21" s="35"/>
      <c r="G21" s="35"/>
      <c r="H21" s="35"/>
      <c r="I21" s="35"/>
      <c r="J21" s="42"/>
    </row>
    <row r="22" ht="27" customHeight="1" spans="1:10">
      <c r="A22" s="36" t="s">
        <v>588</v>
      </c>
      <c r="B22" s="36"/>
      <c r="C22" s="36"/>
      <c r="D22" s="36"/>
      <c r="E22" s="36"/>
      <c r="F22" s="36"/>
      <c r="G22" s="36"/>
      <c r="H22" s="36"/>
      <c r="I22" s="36"/>
      <c r="J22" s="36"/>
    </row>
    <row r="23" ht="19.05" customHeight="1" spans="1:10">
      <c r="A23" s="36" t="s">
        <v>589</v>
      </c>
      <c r="B23" s="36"/>
      <c r="C23" s="36"/>
      <c r="D23" s="36"/>
      <c r="E23" s="36"/>
      <c r="F23" s="36"/>
      <c r="G23" s="36"/>
      <c r="H23" s="36"/>
      <c r="I23" s="36"/>
      <c r="J23" s="36"/>
    </row>
    <row r="24" ht="18" customHeight="1" spans="1:10">
      <c r="A24" s="36" t="s">
        <v>590</v>
      </c>
      <c r="B24" s="36"/>
      <c r="C24" s="36"/>
      <c r="D24" s="36"/>
      <c r="E24" s="36"/>
      <c r="F24" s="36"/>
      <c r="G24" s="36"/>
      <c r="H24" s="36"/>
      <c r="I24" s="36"/>
      <c r="J24" s="36"/>
    </row>
    <row r="25" ht="18" customHeight="1" spans="1:10">
      <c r="A25" s="36" t="s">
        <v>591</v>
      </c>
      <c r="B25" s="36"/>
      <c r="C25" s="36"/>
      <c r="D25" s="36"/>
      <c r="E25" s="36"/>
      <c r="F25" s="36"/>
      <c r="G25" s="36"/>
      <c r="H25" s="36"/>
      <c r="I25" s="36"/>
      <c r="J25" s="36"/>
    </row>
    <row r="26" ht="18" customHeight="1" spans="1:10">
      <c r="A26" s="36" t="s">
        <v>592</v>
      </c>
      <c r="B26" s="36"/>
      <c r="C26" s="36"/>
      <c r="D26" s="36"/>
      <c r="E26" s="36"/>
      <c r="F26" s="36"/>
      <c r="G26" s="36"/>
      <c r="H26" s="36"/>
      <c r="I26" s="36"/>
      <c r="J26" s="36"/>
    </row>
    <row r="27" ht="24" customHeight="1" spans="1:10">
      <c r="A27" s="36" t="s">
        <v>593</v>
      </c>
      <c r="B27" s="36"/>
      <c r="C27" s="36"/>
      <c r="D27" s="36"/>
      <c r="E27" s="36"/>
      <c r="F27" s="36"/>
      <c r="G27" s="36"/>
      <c r="H27" s="36"/>
      <c r="I27" s="36"/>
      <c r="J27" s="36"/>
    </row>
    <row r="28" ht="24" customHeight="1" spans="1:10">
      <c r="A28" s="36" t="s">
        <v>594</v>
      </c>
      <c r="B28" s="36"/>
      <c r="C28" s="36"/>
      <c r="D28" s="36"/>
      <c r="E28" s="36"/>
      <c r="F28" s="36"/>
      <c r="G28" s="36"/>
      <c r="H28" s="36"/>
      <c r="I28" s="36"/>
      <c r="J28" s="36"/>
    </row>
    <row r="29" ht="24" customHeight="1" spans="1:10">
      <c r="A29" s="36" t="s">
        <v>595</v>
      </c>
      <c r="B29" s="36"/>
      <c r="C29" s="36"/>
      <c r="D29" s="36"/>
      <c r="E29" s="36"/>
      <c r="F29" s="36"/>
      <c r="G29" s="36"/>
      <c r="H29" s="36"/>
      <c r="I29" s="36"/>
      <c r="J29"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I18"/>
    <mergeCell ref="A19:G19"/>
    <mergeCell ref="A22:J22"/>
    <mergeCell ref="A23:J23"/>
    <mergeCell ref="A24:J24"/>
    <mergeCell ref="A25:J25"/>
    <mergeCell ref="A26:J26"/>
    <mergeCell ref="A27:J27"/>
    <mergeCell ref="A28:J28"/>
    <mergeCell ref="A29:J29"/>
    <mergeCell ref="A11:A12"/>
    <mergeCell ref="G13:G14"/>
    <mergeCell ref="H13:H14"/>
    <mergeCell ref="I13:I14"/>
    <mergeCell ref="J13:J14"/>
    <mergeCell ref="A6:B10"/>
  </mergeCells>
  <dataValidations count="2">
    <dataValidation type="list" allowBlank="1" showInputMessage="1" sqref="J19">
      <formula1>"优,良,中,差"</formula1>
    </dataValidation>
    <dataValidation type="list" allowBlank="1" showInputMessage="1" sqref="D15:D17">
      <formula1>"＝,＞,＜,≥,≤"</formula1>
    </dataValidation>
  </dataValidations>
  <pageMargins left="0.75" right="0.75" top="1" bottom="1" header="0.5" footer="0.5"/>
  <pageSetup paperSize="9" scale="8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workbookViewId="0">
      <selection activeCell="A1" sqref="A1"/>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742</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1620</v>
      </c>
      <c r="F7" s="10">
        <v>1620</v>
      </c>
      <c r="G7" s="11">
        <v>10</v>
      </c>
      <c r="H7" s="12" t="s">
        <v>737</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c r="F8" s="13"/>
      <c r="G8" s="6" t="s">
        <v>470</v>
      </c>
      <c r="H8" s="14" t="s">
        <v>470</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
        <v>470</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v>1620</v>
      </c>
      <c r="F10" s="13">
        <v>1620</v>
      </c>
      <c r="G10" s="6" t="s">
        <v>470</v>
      </c>
      <c r="H10" s="14" t="s">
        <v>737</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743</v>
      </c>
      <c r="C12" s="17"/>
      <c r="D12" s="17"/>
      <c r="E12" s="18"/>
      <c r="F12" s="15" t="s">
        <v>615</v>
      </c>
      <c r="G12" s="15"/>
      <c r="H12" s="15"/>
      <c r="I12" s="15"/>
      <c r="J12" s="15"/>
    </row>
    <row r="13" ht="36" customHeight="1" spans="1:10">
      <c r="A13" s="19" t="s">
        <v>544</v>
      </c>
      <c r="B13" s="20"/>
      <c r="C13" s="21"/>
      <c r="D13" s="19" t="s">
        <v>545</v>
      </c>
      <c r="E13" s="20"/>
      <c r="F13" s="21"/>
      <c r="G13" s="22" t="s">
        <v>546</v>
      </c>
      <c r="H13" s="22" t="s">
        <v>547</v>
      </c>
      <c r="I13" s="22" t="s">
        <v>534</v>
      </c>
      <c r="J13" s="22" t="s">
        <v>548</v>
      </c>
    </row>
    <row r="14" ht="36" customHeight="1" spans="1:10">
      <c r="A14" s="19" t="s">
        <v>549</v>
      </c>
      <c r="B14" s="6" t="s">
        <v>550</v>
      </c>
      <c r="C14" s="6" t="s">
        <v>551</v>
      </c>
      <c r="D14" s="6" t="s">
        <v>552</v>
      </c>
      <c r="E14" s="6" t="s">
        <v>553</v>
      </c>
      <c r="F14" s="6" t="s">
        <v>554</v>
      </c>
      <c r="G14" s="23"/>
      <c r="H14" s="23"/>
      <c r="I14" s="23"/>
      <c r="J14" s="23"/>
    </row>
    <row r="15" ht="36" customHeight="1" spans="1:10">
      <c r="A15" s="6" t="s">
        <v>555</v>
      </c>
      <c r="B15" s="6" t="s">
        <v>556</v>
      </c>
      <c r="C15" s="6" t="s">
        <v>744</v>
      </c>
      <c r="D15" s="6" t="s">
        <v>612</v>
      </c>
      <c r="E15" s="6">
        <v>26</v>
      </c>
      <c r="F15" s="6" t="s">
        <v>745</v>
      </c>
      <c r="G15" s="6">
        <v>26</v>
      </c>
      <c r="H15" s="6">
        <v>20</v>
      </c>
      <c r="I15" s="6">
        <v>20</v>
      </c>
      <c r="J15" s="6"/>
    </row>
    <row r="16" ht="31.95" customHeight="1" spans="1:10">
      <c r="A16" s="6"/>
      <c r="B16" s="6"/>
      <c r="C16" s="24" t="s">
        <v>746</v>
      </c>
      <c r="D16" s="25" t="s">
        <v>612</v>
      </c>
      <c r="E16" s="6">
        <v>19</v>
      </c>
      <c r="F16" s="6" t="s">
        <v>745</v>
      </c>
      <c r="G16" s="6">
        <v>19</v>
      </c>
      <c r="H16" s="31">
        <v>20</v>
      </c>
      <c r="I16" s="31">
        <v>20</v>
      </c>
      <c r="J16" s="6"/>
    </row>
    <row r="17" ht="31.95" customHeight="1" spans="1:10">
      <c r="A17" s="6"/>
      <c r="B17" s="6" t="s">
        <v>629</v>
      </c>
      <c r="C17" s="24" t="s">
        <v>747</v>
      </c>
      <c r="D17" s="25" t="s">
        <v>612</v>
      </c>
      <c r="E17" s="6" t="s">
        <v>748</v>
      </c>
      <c r="F17" s="6" t="s">
        <v>748</v>
      </c>
      <c r="G17" s="6" t="s">
        <v>748</v>
      </c>
      <c r="H17" s="31">
        <v>20</v>
      </c>
      <c r="I17" s="31">
        <v>20</v>
      </c>
      <c r="J17" s="6"/>
    </row>
    <row r="18" ht="31.95" customHeight="1" spans="1:10">
      <c r="A18" s="6"/>
      <c r="B18" s="6" t="s">
        <v>566</v>
      </c>
      <c r="C18" s="24" t="s">
        <v>749</v>
      </c>
      <c r="D18" s="25" t="s">
        <v>612</v>
      </c>
      <c r="E18" s="6" t="s">
        <v>750</v>
      </c>
      <c r="F18" s="6" t="s">
        <v>750</v>
      </c>
      <c r="G18" s="6" t="s">
        <v>750</v>
      </c>
      <c r="H18" s="31">
        <v>10</v>
      </c>
      <c r="I18" s="31">
        <v>10</v>
      </c>
      <c r="J18" s="6"/>
    </row>
    <row r="19" ht="31.95" customHeight="1" spans="1:10">
      <c r="A19" s="6" t="s">
        <v>571</v>
      </c>
      <c r="B19" s="6" t="s">
        <v>572</v>
      </c>
      <c r="C19" s="24" t="s">
        <v>751</v>
      </c>
      <c r="D19" s="25" t="s">
        <v>558</v>
      </c>
      <c r="E19" s="6" t="s">
        <v>752</v>
      </c>
      <c r="F19" s="6" t="s">
        <v>752</v>
      </c>
      <c r="G19" s="6" t="s">
        <v>752</v>
      </c>
      <c r="H19" s="31">
        <v>10</v>
      </c>
      <c r="I19" s="31">
        <v>8</v>
      </c>
      <c r="J19" s="6"/>
    </row>
    <row r="20" ht="31.95" customHeight="1" spans="1:10">
      <c r="A20" s="6" t="s">
        <v>578</v>
      </c>
      <c r="B20" s="7" t="s">
        <v>579</v>
      </c>
      <c r="C20" s="24" t="s">
        <v>606</v>
      </c>
      <c r="D20" s="25" t="s">
        <v>558</v>
      </c>
      <c r="E20" s="7" t="s">
        <v>568</v>
      </c>
      <c r="F20" s="7" t="s">
        <v>569</v>
      </c>
      <c r="G20" s="7" t="s">
        <v>568</v>
      </c>
      <c r="H20" s="31">
        <v>10</v>
      </c>
      <c r="I20" s="31">
        <v>10</v>
      </c>
      <c r="J20" s="38" t="s">
        <v>582</v>
      </c>
    </row>
    <row r="21" ht="54" customHeight="1" spans="1:10">
      <c r="A21" s="6" t="s">
        <v>583</v>
      </c>
      <c r="B21" s="6"/>
      <c r="C21" s="6"/>
      <c r="D21" s="32"/>
      <c r="E21" s="33"/>
      <c r="F21" s="33"/>
      <c r="G21" s="33"/>
      <c r="H21" s="33"/>
      <c r="I21" s="39"/>
      <c r="J21" s="40" t="s">
        <v>584</v>
      </c>
    </row>
    <row r="22" ht="25.5" customHeight="1" spans="1:10">
      <c r="A22" s="11" t="s">
        <v>585</v>
      </c>
      <c r="B22" s="11"/>
      <c r="C22" s="11"/>
      <c r="D22" s="11"/>
      <c r="E22" s="11"/>
      <c r="F22" s="11"/>
      <c r="G22" s="11"/>
      <c r="H22" s="11">
        <v>100</v>
      </c>
      <c r="I22" s="11">
        <v>98</v>
      </c>
      <c r="J22" s="41" t="s">
        <v>586</v>
      </c>
    </row>
    <row r="23" ht="16.95" customHeight="1"/>
    <row r="24" ht="28.95" customHeight="1" spans="1:10">
      <c r="A24" s="34" t="s">
        <v>587</v>
      </c>
      <c r="B24" s="35"/>
      <c r="C24" s="35"/>
      <c r="D24" s="35"/>
      <c r="E24" s="35"/>
      <c r="F24" s="35"/>
      <c r="G24" s="35"/>
      <c r="H24" s="35"/>
      <c r="I24" s="35"/>
      <c r="J24" s="42"/>
    </row>
    <row r="25" ht="27" customHeight="1" spans="1:10">
      <c r="A25" s="36" t="s">
        <v>588</v>
      </c>
      <c r="B25" s="36"/>
      <c r="C25" s="36"/>
      <c r="D25" s="36"/>
      <c r="E25" s="36"/>
      <c r="F25" s="36"/>
      <c r="G25" s="36"/>
      <c r="H25" s="36"/>
      <c r="I25" s="36"/>
      <c r="J25" s="36"/>
    </row>
    <row r="26" ht="19.05" customHeight="1" spans="1:10">
      <c r="A26" s="36" t="s">
        <v>589</v>
      </c>
      <c r="B26" s="36"/>
      <c r="C26" s="36"/>
      <c r="D26" s="36"/>
      <c r="E26" s="36"/>
      <c r="F26" s="36"/>
      <c r="G26" s="36"/>
      <c r="H26" s="36"/>
      <c r="I26" s="36"/>
      <c r="J26" s="36"/>
    </row>
    <row r="27" ht="18" customHeight="1" spans="1:10">
      <c r="A27" s="36" t="s">
        <v>590</v>
      </c>
      <c r="B27" s="36"/>
      <c r="C27" s="36"/>
      <c r="D27" s="36"/>
      <c r="E27" s="36"/>
      <c r="F27" s="36"/>
      <c r="G27" s="36"/>
      <c r="H27" s="36"/>
      <c r="I27" s="36"/>
      <c r="J27" s="36"/>
    </row>
    <row r="28" ht="18" customHeight="1" spans="1:10">
      <c r="A28" s="36" t="s">
        <v>591</v>
      </c>
      <c r="B28" s="36"/>
      <c r="C28" s="36"/>
      <c r="D28" s="36"/>
      <c r="E28" s="36"/>
      <c r="F28" s="36"/>
      <c r="G28" s="36"/>
      <c r="H28" s="36"/>
      <c r="I28" s="36"/>
      <c r="J28" s="36"/>
    </row>
    <row r="29" ht="18" customHeight="1" spans="1:10">
      <c r="A29" s="36" t="s">
        <v>592</v>
      </c>
      <c r="B29" s="36"/>
      <c r="C29" s="36"/>
      <c r="D29" s="36"/>
      <c r="E29" s="36"/>
      <c r="F29" s="36"/>
      <c r="G29" s="36"/>
      <c r="H29" s="36"/>
      <c r="I29" s="36"/>
      <c r="J29" s="36"/>
    </row>
    <row r="30" ht="24" customHeight="1" spans="1:10">
      <c r="A30" s="36" t="s">
        <v>593</v>
      </c>
      <c r="B30" s="36"/>
      <c r="C30" s="36"/>
      <c r="D30" s="36"/>
      <c r="E30" s="36"/>
      <c r="F30" s="36"/>
      <c r="G30" s="36"/>
      <c r="H30" s="36"/>
      <c r="I30" s="36"/>
      <c r="J30" s="36"/>
    </row>
    <row r="31" ht="24" customHeight="1" spans="1:10">
      <c r="A31" s="36" t="s">
        <v>594</v>
      </c>
      <c r="B31" s="36"/>
      <c r="C31" s="36"/>
      <c r="D31" s="36"/>
      <c r="E31" s="36"/>
      <c r="F31" s="36"/>
      <c r="G31" s="36"/>
      <c r="H31" s="36"/>
      <c r="I31" s="36"/>
      <c r="J31" s="36"/>
    </row>
    <row r="32" ht="24" customHeight="1" spans="1:10">
      <c r="A32" s="36" t="s">
        <v>595</v>
      </c>
      <c r="B32" s="36"/>
      <c r="C32" s="36"/>
      <c r="D32" s="36"/>
      <c r="E32" s="36"/>
      <c r="F32" s="36"/>
      <c r="G32" s="36"/>
      <c r="H32" s="36"/>
      <c r="I32" s="36"/>
      <c r="J32" s="36"/>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I21"/>
    <mergeCell ref="A22:G22"/>
    <mergeCell ref="A25:J25"/>
    <mergeCell ref="A26:J26"/>
    <mergeCell ref="A27:J27"/>
    <mergeCell ref="A28:J28"/>
    <mergeCell ref="A29:J29"/>
    <mergeCell ref="A30:J30"/>
    <mergeCell ref="A31:J31"/>
    <mergeCell ref="A32:J32"/>
    <mergeCell ref="A11:A12"/>
    <mergeCell ref="A15:A18"/>
    <mergeCell ref="B15:B16"/>
    <mergeCell ref="G13:G14"/>
    <mergeCell ref="H13:H14"/>
    <mergeCell ref="I13:I14"/>
    <mergeCell ref="J13:J14"/>
    <mergeCell ref="A6:B10"/>
  </mergeCells>
  <dataValidations count="2">
    <dataValidation type="list" allowBlank="1" showInputMessage="1" sqref="J22">
      <formula1>"优,良,中,差"</formula1>
    </dataValidation>
    <dataValidation type="list" allowBlank="1" showInputMessage="1" sqref="D16:D18">
      <formula1>"＝,＞,＜,≥,≤"</formula1>
    </dataValidation>
  </dataValidations>
  <pageMargins left="0.75" right="0.75" top="1" bottom="1" header="0.5" footer="0.5"/>
  <pageSetup paperSize="9" scale="77"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workbookViewId="0">
      <selection activeCell="A1" sqref="A1"/>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753</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4872</v>
      </c>
      <c r="F7" s="10">
        <v>4872</v>
      </c>
      <c r="G7" s="11">
        <v>10</v>
      </c>
      <c r="H7" s="12" t="s">
        <v>737</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c r="F8" s="13"/>
      <c r="G8" s="6" t="s">
        <v>470</v>
      </c>
      <c r="H8" s="14" t="s">
        <v>470</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
        <v>470</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v>4872</v>
      </c>
      <c r="F10" s="13">
        <v>4872</v>
      </c>
      <c r="G10" s="6" t="s">
        <v>470</v>
      </c>
      <c r="H10" s="14" t="s">
        <v>737</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754</v>
      </c>
      <c r="C12" s="17"/>
      <c r="D12" s="17"/>
      <c r="E12" s="18"/>
      <c r="F12" s="15" t="s">
        <v>615</v>
      </c>
      <c r="G12" s="15"/>
      <c r="H12" s="15"/>
      <c r="I12" s="15"/>
      <c r="J12" s="15"/>
    </row>
    <row r="13" ht="36" customHeight="1" spans="1:10">
      <c r="A13" s="19" t="s">
        <v>544</v>
      </c>
      <c r="B13" s="20"/>
      <c r="C13" s="21"/>
      <c r="D13" s="19" t="s">
        <v>545</v>
      </c>
      <c r="E13" s="20"/>
      <c r="F13" s="21"/>
      <c r="G13" s="22" t="s">
        <v>546</v>
      </c>
      <c r="H13" s="22" t="s">
        <v>739</v>
      </c>
      <c r="I13" s="22" t="s">
        <v>534</v>
      </c>
      <c r="J13" s="22" t="s">
        <v>548</v>
      </c>
    </row>
    <row r="14" ht="36" customHeight="1" spans="1:10">
      <c r="A14" s="19" t="s">
        <v>549</v>
      </c>
      <c r="B14" s="6" t="s">
        <v>550</v>
      </c>
      <c r="C14" s="6" t="s">
        <v>551</v>
      </c>
      <c r="D14" s="6" t="s">
        <v>552</v>
      </c>
      <c r="E14" s="6" t="s">
        <v>553</v>
      </c>
      <c r="F14" s="6" t="s">
        <v>554</v>
      </c>
      <c r="G14" s="23"/>
      <c r="H14" s="23"/>
      <c r="I14" s="23"/>
      <c r="J14" s="23"/>
    </row>
    <row r="15" ht="18" customHeight="1" spans="1:10">
      <c r="A15" s="6" t="s">
        <v>555</v>
      </c>
      <c r="B15" s="22" t="s">
        <v>556</v>
      </c>
      <c r="C15" s="24" t="s">
        <v>755</v>
      </c>
      <c r="D15" s="25" t="s">
        <v>612</v>
      </c>
      <c r="E15" s="6">
        <v>176</v>
      </c>
      <c r="F15" s="6" t="s">
        <v>756</v>
      </c>
      <c r="G15" s="23">
        <v>176</v>
      </c>
      <c r="H15" s="27">
        <v>20</v>
      </c>
      <c r="I15" s="27">
        <v>20</v>
      </c>
      <c r="J15" s="23"/>
    </row>
    <row r="16" ht="18" customHeight="1" spans="1:10">
      <c r="A16" s="6"/>
      <c r="B16" s="22" t="s">
        <v>629</v>
      </c>
      <c r="C16" s="24" t="s">
        <v>757</v>
      </c>
      <c r="D16" s="25" t="s">
        <v>612</v>
      </c>
      <c r="E16" s="6" t="s">
        <v>748</v>
      </c>
      <c r="F16" s="6" t="s">
        <v>748</v>
      </c>
      <c r="G16" s="23" t="s">
        <v>748</v>
      </c>
      <c r="H16" s="27">
        <v>20</v>
      </c>
      <c r="I16" s="27">
        <v>20</v>
      </c>
      <c r="J16" s="23"/>
    </row>
    <row r="17" ht="18" customHeight="1" spans="1:10">
      <c r="A17" s="6"/>
      <c r="B17" s="22" t="s">
        <v>566</v>
      </c>
      <c r="C17" s="24" t="s">
        <v>749</v>
      </c>
      <c r="D17" s="25" t="s">
        <v>612</v>
      </c>
      <c r="E17" s="6" t="s">
        <v>750</v>
      </c>
      <c r="F17" s="6" t="s">
        <v>750</v>
      </c>
      <c r="G17" s="23" t="s">
        <v>750</v>
      </c>
      <c r="H17" s="27">
        <v>10</v>
      </c>
      <c r="I17" s="27">
        <v>10</v>
      </c>
      <c r="J17" s="23"/>
    </row>
    <row r="18" ht="43.05" customHeight="1" spans="1:10">
      <c r="A18" s="6" t="s">
        <v>571</v>
      </c>
      <c r="B18" s="6" t="s">
        <v>572</v>
      </c>
      <c r="C18" s="24" t="s">
        <v>758</v>
      </c>
      <c r="D18" s="25" t="s">
        <v>558</v>
      </c>
      <c r="E18" s="6" t="s">
        <v>752</v>
      </c>
      <c r="F18" s="6" t="s">
        <v>752</v>
      </c>
      <c r="G18" s="23" t="s">
        <v>752</v>
      </c>
      <c r="H18" s="27">
        <v>15</v>
      </c>
      <c r="I18" s="27">
        <v>13</v>
      </c>
      <c r="J18" s="23"/>
    </row>
    <row r="19" ht="48" customHeight="1" spans="1:10">
      <c r="A19" s="6"/>
      <c r="B19" s="7" t="s">
        <v>603</v>
      </c>
      <c r="C19" s="24" t="s">
        <v>759</v>
      </c>
      <c r="D19" s="25" t="s">
        <v>558</v>
      </c>
      <c r="E19" s="6" t="s">
        <v>752</v>
      </c>
      <c r="F19" s="6" t="s">
        <v>752</v>
      </c>
      <c r="G19" s="23" t="s">
        <v>752</v>
      </c>
      <c r="H19" s="27">
        <v>15</v>
      </c>
      <c r="I19" s="27">
        <v>13</v>
      </c>
      <c r="J19" s="23"/>
    </row>
    <row r="20" ht="30" customHeight="1" spans="1:10">
      <c r="A20" s="29" t="s">
        <v>578</v>
      </c>
      <c r="B20" s="30" t="s">
        <v>579</v>
      </c>
      <c r="C20" s="24" t="s">
        <v>606</v>
      </c>
      <c r="D20" s="25" t="s">
        <v>558</v>
      </c>
      <c r="E20" s="7" t="s">
        <v>568</v>
      </c>
      <c r="F20" s="7" t="s">
        <v>569</v>
      </c>
      <c r="G20" s="7" t="s">
        <v>568</v>
      </c>
      <c r="H20" s="31">
        <v>10</v>
      </c>
      <c r="I20" s="31">
        <v>10</v>
      </c>
      <c r="J20" s="38" t="s">
        <v>582</v>
      </c>
    </row>
    <row r="21" ht="54" customHeight="1" spans="1:10">
      <c r="A21" s="6" t="s">
        <v>583</v>
      </c>
      <c r="B21" s="6"/>
      <c r="C21" s="6"/>
      <c r="D21" s="32"/>
      <c r="E21" s="33"/>
      <c r="F21" s="33"/>
      <c r="G21" s="33"/>
      <c r="H21" s="33"/>
      <c r="I21" s="39"/>
      <c r="J21" s="40" t="s">
        <v>584</v>
      </c>
    </row>
    <row r="22" ht="25.5" customHeight="1" spans="1:10">
      <c r="A22" s="11" t="s">
        <v>585</v>
      </c>
      <c r="B22" s="11"/>
      <c r="C22" s="11"/>
      <c r="D22" s="11"/>
      <c r="E22" s="11"/>
      <c r="F22" s="11"/>
      <c r="G22" s="11"/>
      <c r="H22" s="11">
        <v>100</v>
      </c>
      <c r="I22" s="11">
        <v>96</v>
      </c>
      <c r="J22" s="41" t="s">
        <v>586</v>
      </c>
    </row>
    <row r="23" ht="16.95" customHeight="1"/>
    <row r="24" ht="28.95" customHeight="1" spans="1:10">
      <c r="A24" s="34" t="s">
        <v>587</v>
      </c>
      <c r="B24" s="35"/>
      <c r="C24" s="35"/>
      <c r="D24" s="35"/>
      <c r="E24" s="35"/>
      <c r="F24" s="35"/>
      <c r="G24" s="35"/>
      <c r="H24" s="35"/>
      <c r="I24" s="35"/>
      <c r="J24" s="42"/>
    </row>
    <row r="25" ht="27" customHeight="1" spans="1:10">
      <c r="A25" s="36" t="s">
        <v>588</v>
      </c>
      <c r="B25" s="36"/>
      <c r="C25" s="36"/>
      <c r="D25" s="36"/>
      <c r="E25" s="36"/>
      <c r="F25" s="36"/>
      <c r="G25" s="36"/>
      <c r="H25" s="36"/>
      <c r="I25" s="36"/>
      <c r="J25" s="36"/>
    </row>
    <row r="26" ht="19.05" customHeight="1" spans="1:10">
      <c r="A26" s="36" t="s">
        <v>589</v>
      </c>
      <c r="B26" s="36"/>
      <c r="C26" s="36"/>
      <c r="D26" s="36"/>
      <c r="E26" s="36"/>
      <c r="F26" s="36"/>
      <c r="G26" s="36"/>
      <c r="H26" s="36"/>
      <c r="I26" s="36"/>
      <c r="J26" s="36"/>
    </row>
    <row r="27" ht="18" customHeight="1" spans="1:10">
      <c r="A27" s="36" t="s">
        <v>590</v>
      </c>
      <c r="B27" s="36"/>
      <c r="C27" s="36"/>
      <c r="D27" s="36"/>
      <c r="E27" s="36"/>
      <c r="F27" s="36"/>
      <c r="G27" s="36"/>
      <c r="H27" s="36"/>
      <c r="I27" s="36"/>
      <c r="J27" s="36"/>
    </row>
    <row r="28" ht="18" customHeight="1" spans="1:10">
      <c r="A28" s="36" t="s">
        <v>591</v>
      </c>
      <c r="B28" s="36"/>
      <c r="C28" s="36"/>
      <c r="D28" s="36"/>
      <c r="E28" s="36"/>
      <c r="F28" s="36"/>
      <c r="G28" s="36"/>
      <c r="H28" s="36"/>
      <c r="I28" s="36"/>
      <c r="J28" s="36"/>
    </row>
    <row r="29" ht="18" customHeight="1" spans="1:10">
      <c r="A29" s="36" t="s">
        <v>592</v>
      </c>
      <c r="B29" s="36"/>
      <c r="C29" s="36"/>
      <c r="D29" s="36"/>
      <c r="E29" s="36"/>
      <c r="F29" s="36"/>
      <c r="G29" s="36"/>
      <c r="H29" s="36"/>
      <c r="I29" s="36"/>
      <c r="J29" s="36"/>
    </row>
    <row r="30" ht="24" customHeight="1" spans="1:10">
      <c r="A30" s="36" t="s">
        <v>593</v>
      </c>
      <c r="B30" s="36"/>
      <c r="C30" s="36"/>
      <c r="D30" s="36"/>
      <c r="E30" s="36"/>
      <c r="F30" s="36"/>
      <c r="G30" s="36"/>
      <c r="H30" s="36"/>
      <c r="I30" s="36"/>
      <c r="J30" s="36"/>
    </row>
    <row r="31" ht="24" customHeight="1" spans="1:10">
      <c r="A31" s="36" t="s">
        <v>594</v>
      </c>
      <c r="B31" s="36"/>
      <c r="C31" s="36"/>
      <c r="D31" s="36"/>
      <c r="E31" s="36"/>
      <c r="F31" s="36"/>
      <c r="G31" s="36"/>
      <c r="H31" s="36"/>
      <c r="I31" s="36"/>
      <c r="J31" s="36"/>
    </row>
    <row r="32" ht="24" customHeight="1" spans="1:10">
      <c r="A32" s="36" t="s">
        <v>595</v>
      </c>
      <c r="B32" s="36"/>
      <c r="C32" s="36"/>
      <c r="D32" s="36"/>
      <c r="E32" s="36"/>
      <c r="F32" s="36"/>
      <c r="G32" s="36"/>
      <c r="H32" s="36"/>
      <c r="I32" s="36"/>
      <c r="J32" s="36"/>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I21"/>
    <mergeCell ref="A22:G22"/>
    <mergeCell ref="A25:J25"/>
    <mergeCell ref="A26:J26"/>
    <mergeCell ref="A27:J27"/>
    <mergeCell ref="A28:J28"/>
    <mergeCell ref="A29:J29"/>
    <mergeCell ref="A30:J30"/>
    <mergeCell ref="A31:J31"/>
    <mergeCell ref="A32:J32"/>
    <mergeCell ref="A11:A12"/>
    <mergeCell ref="A15:A17"/>
    <mergeCell ref="A18:A19"/>
    <mergeCell ref="G13:G14"/>
    <mergeCell ref="H13:H14"/>
    <mergeCell ref="I13:I14"/>
    <mergeCell ref="J13:J14"/>
    <mergeCell ref="A6:B10"/>
  </mergeCells>
  <dataValidations count="2">
    <dataValidation type="list" allowBlank="1" showInputMessage="1" sqref="J22">
      <formula1>"优,良,中,差"</formula1>
    </dataValidation>
    <dataValidation type="list" allowBlank="1" showInputMessage="1" sqref="D15:D17">
      <formula1>"＝,＞,＜,≥,≤"</formula1>
    </dataValidation>
  </dataValidations>
  <pageMargins left="0.75" right="0.75" top="1" bottom="1" header="0.5" footer="0.5"/>
  <pageSetup paperSize="9" scale="7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workbookViewId="0">
      <selection activeCell="A1" sqref="A1"/>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760</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1062.9</v>
      </c>
      <c r="F7" s="10">
        <v>1062.9</v>
      </c>
      <c r="G7" s="11">
        <v>10</v>
      </c>
      <c r="H7" s="12" t="s">
        <v>737</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c r="F8" s="13"/>
      <c r="G8" s="6" t="s">
        <v>470</v>
      </c>
      <c r="H8" s="14" t="s">
        <v>470</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
        <v>470</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v>1062.9</v>
      </c>
      <c r="F10" s="13">
        <v>1062.9</v>
      </c>
      <c r="G10" s="6" t="s">
        <v>470</v>
      </c>
      <c r="H10" s="14" t="s">
        <v>737</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761</v>
      </c>
      <c r="C12" s="17"/>
      <c r="D12" s="17"/>
      <c r="E12" s="18"/>
      <c r="F12" s="15" t="s">
        <v>615</v>
      </c>
      <c r="G12" s="15"/>
      <c r="H12" s="15"/>
      <c r="I12" s="15"/>
      <c r="J12" s="15"/>
    </row>
    <row r="13" ht="36" customHeight="1" spans="1:10">
      <c r="A13" s="19" t="s">
        <v>544</v>
      </c>
      <c r="B13" s="20"/>
      <c r="C13" s="21"/>
      <c r="D13" s="19" t="s">
        <v>545</v>
      </c>
      <c r="E13" s="20"/>
      <c r="F13" s="21"/>
      <c r="G13" s="22" t="s">
        <v>546</v>
      </c>
      <c r="H13" s="22" t="s">
        <v>739</v>
      </c>
      <c r="I13" s="22" t="s">
        <v>534</v>
      </c>
      <c r="J13" s="22" t="s">
        <v>548</v>
      </c>
    </row>
    <row r="14" ht="36" customHeight="1" spans="1:10">
      <c r="A14" s="19" t="s">
        <v>549</v>
      </c>
      <c r="B14" s="6" t="s">
        <v>550</v>
      </c>
      <c r="C14" s="6" t="s">
        <v>551</v>
      </c>
      <c r="D14" s="6" t="s">
        <v>552</v>
      </c>
      <c r="E14" s="6" t="s">
        <v>553</v>
      </c>
      <c r="F14" s="6" t="s">
        <v>554</v>
      </c>
      <c r="G14" s="23"/>
      <c r="H14" s="23"/>
      <c r="I14" s="23"/>
      <c r="J14" s="23"/>
    </row>
    <row r="15" ht="18" customHeight="1" spans="1:10">
      <c r="A15" s="6" t="s">
        <v>555</v>
      </c>
      <c r="B15" s="22" t="s">
        <v>556</v>
      </c>
      <c r="C15" s="24" t="s">
        <v>762</v>
      </c>
      <c r="D15" s="25" t="s">
        <v>612</v>
      </c>
      <c r="E15" s="6">
        <v>7992</v>
      </c>
      <c r="F15" s="6" t="s">
        <v>756</v>
      </c>
      <c r="G15" s="23">
        <v>7992</v>
      </c>
      <c r="H15" s="27">
        <v>20</v>
      </c>
      <c r="I15" s="27">
        <v>20</v>
      </c>
      <c r="J15" s="23"/>
    </row>
    <row r="16" ht="18" customHeight="1" spans="1:10">
      <c r="A16" s="6"/>
      <c r="B16" s="22" t="s">
        <v>629</v>
      </c>
      <c r="C16" s="24" t="s">
        <v>763</v>
      </c>
      <c r="D16" s="25" t="s">
        <v>612</v>
      </c>
      <c r="E16" s="6" t="s">
        <v>748</v>
      </c>
      <c r="F16" s="6" t="s">
        <v>748</v>
      </c>
      <c r="G16" s="23" t="s">
        <v>748</v>
      </c>
      <c r="H16" s="27">
        <v>20</v>
      </c>
      <c r="I16" s="27">
        <v>20</v>
      </c>
      <c r="J16" s="23"/>
    </row>
    <row r="17" ht="18" customHeight="1" spans="1:10">
      <c r="A17" s="6"/>
      <c r="B17" s="22" t="s">
        <v>566</v>
      </c>
      <c r="C17" s="24" t="s">
        <v>749</v>
      </c>
      <c r="D17" s="25" t="s">
        <v>612</v>
      </c>
      <c r="E17" s="6" t="s">
        <v>750</v>
      </c>
      <c r="F17" s="6" t="s">
        <v>750</v>
      </c>
      <c r="G17" s="23" t="s">
        <v>750</v>
      </c>
      <c r="H17" s="27">
        <v>10</v>
      </c>
      <c r="I17" s="27">
        <v>10</v>
      </c>
      <c r="J17" s="23"/>
    </row>
    <row r="18" ht="30" customHeight="1" spans="1:10">
      <c r="A18" s="6" t="s">
        <v>571</v>
      </c>
      <c r="B18" s="6" t="s">
        <v>572</v>
      </c>
      <c r="C18" s="24" t="s">
        <v>758</v>
      </c>
      <c r="D18" s="25" t="s">
        <v>558</v>
      </c>
      <c r="E18" s="6" t="s">
        <v>752</v>
      </c>
      <c r="F18" s="6" t="s">
        <v>752</v>
      </c>
      <c r="G18" s="23" t="s">
        <v>752</v>
      </c>
      <c r="H18" s="27">
        <v>15</v>
      </c>
      <c r="I18" s="27">
        <v>13</v>
      </c>
      <c r="J18" s="23"/>
    </row>
    <row r="19" ht="30" customHeight="1" spans="1:10">
      <c r="A19" s="6"/>
      <c r="B19" s="7" t="s">
        <v>603</v>
      </c>
      <c r="C19" s="24" t="s">
        <v>759</v>
      </c>
      <c r="D19" s="25" t="s">
        <v>558</v>
      </c>
      <c r="E19" s="6" t="s">
        <v>752</v>
      </c>
      <c r="F19" s="6" t="s">
        <v>752</v>
      </c>
      <c r="G19" s="23" t="s">
        <v>752</v>
      </c>
      <c r="H19" s="27">
        <v>15</v>
      </c>
      <c r="I19" s="27">
        <v>13</v>
      </c>
      <c r="J19" s="23"/>
    </row>
    <row r="20" ht="30" customHeight="1" spans="1:10">
      <c r="A20" s="29" t="s">
        <v>578</v>
      </c>
      <c r="B20" s="30" t="s">
        <v>579</v>
      </c>
      <c r="C20" s="24" t="s">
        <v>606</v>
      </c>
      <c r="D20" s="25" t="s">
        <v>558</v>
      </c>
      <c r="E20" s="7" t="s">
        <v>568</v>
      </c>
      <c r="F20" s="7" t="s">
        <v>569</v>
      </c>
      <c r="G20" s="7" t="s">
        <v>568</v>
      </c>
      <c r="H20" s="31">
        <v>10</v>
      </c>
      <c r="I20" s="31">
        <v>10</v>
      </c>
      <c r="J20" s="38" t="s">
        <v>582</v>
      </c>
    </row>
    <row r="21" ht="54" customHeight="1" spans="1:10">
      <c r="A21" s="6" t="s">
        <v>583</v>
      </c>
      <c r="B21" s="6"/>
      <c r="C21" s="6"/>
      <c r="D21" s="32"/>
      <c r="E21" s="33"/>
      <c r="F21" s="33"/>
      <c r="G21" s="33"/>
      <c r="H21" s="33"/>
      <c r="I21" s="39"/>
      <c r="J21" s="40" t="s">
        <v>584</v>
      </c>
    </row>
    <row r="22" ht="25.5" customHeight="1" spans="1:10">
      <c r="A22" s="11" t="s">
        <v>585</v>
      </c>
      <c r="B22" s="11"/>
      <c r="C22" s="11"/>
      <c r="D22" s="11"/>
      <c r="E22" s="11"/>
      <c r="F22" s="11"/>
      <c r="G22" s="11"/>
      <c r="H22" s="11">
        <v>100</v>
      </c>
      <c r="I22" s="11">
        <v>96</v>
      </c>
      <c r="J22" s="41" t="s">
        <v>586</v>
      </c>
    </row>
    <row r="23" ht="16.95" customHeight="1"/>
    <row r="24" ht="28.95" customHeight="1" spans="1:10">
      <c r="A24" s="34" t="s">
        <v>587</v>
      </c>
      <c r="B24" s="35"/>
      <c r="C24" s="35"/>
      <c r="D24" s="35"/>
      <c r="E24" s="35"/>
      <c r="F24" s="35"/>
      <c r="G24" s="35"/>
      <c r="H24" s="35"/>
      <c r="I24" s="35"/>
      <c r="J24" s="42"/>
    </row>
    <row r="25" ht="27" customHeight="1" spans="1:10">
      <c r="A25" s="36" t="s">
        <v>588</v>
      </c>
      <c r="B25" s="36"/>
      <c r="C25" s="36"/>
      <c r="D25" s="36"/>
      <c r="E25" s="36"/>
      <c r="F25" s="36"/>
      <c r="G25" s="36"/>
      <c r="H25" s="36"/>
      <c r="I25" s="36"/>
      <c r="J25" s="36"/>
    </row>
    <row r="26" ht="19.05" customHeight="1" spans="1:10">
      <c r="A26" s="36" t="s">
        <v>589</v>
      </c>
      <c r="B26" s="36"/>
      <c r="C26" s="36"/>
      <c r="D26" s="36"/>
      <c r="E26" s="36"/>
      <c r="F26" s="36"/>
      <c r="G26" s="36"/>
      <c r="H26" s="36"/>
      <c r="I26" s="36"/>
      <c r="J26" s="36"/>
    </row>
    <row r="27" ht="18" customHeight="1" spans="1:10">
      <c r="A27" s="36" t="s">
        <v>590</v>
      </c>
      <c r="B27" s="36"/>
      <c r="C27" s="36"/>
      <c r="D27" s="36"/>
      <c r="E27" s="36"/>
      <c r="F27" s="36"/>
      <c r="G27" s="36"/>
      <c r="H27" s="36"/>
      <c r="I27" s="36"/>
      <c r="J27" s="36"/>
    </row>
    <row r="28" ht="18" customHeight="1" spans="1:10">
      <c r="A28" s="36" t="s">
        <v>591</v>
      </c>
      <c r="B28" s="36"/>
      <c r="C28" s="36"/>
      <c r="D28" s="36"/>
      <c r="E28" s="36"/>
      <c r="F28" s="36"/>
      <c r="G28" s="36"/>
      <c r="H28" s="36"/>
      <c r="I28" s="36"/>
      <c r="J28" s="36"/>
    </row>
    <row r="29" ht="18" customHeight="1" spans="1:10">
      <c r="A29" s="36" t="s">
        <v>592</v>
      </c>
      <c r="B29" s="36"/>
      <c r="C29" s="36"/>
      <c r="D29" s="36"/>
      <c r="E29" s="36"/>
      <c r="F29" s="36"/>
      <c r="G29" s="36"/>
      <c r="H29" s="36"/>
      <c r="I29" s="36"/>
      <c r="J29" s="36"/>
    </row>
    <row r="30" ht="24" customHeight="1" spans="1:10">
      <c r="A30" s="36" t="s">
        <v>593</v>
      </c>
      <c r="B30" s="36"/>
      <c r="C30" s="36"/>
      <c r="D30" s="36"/>
      <c r="E30" s="36"/>
      <c r="F30" s="36"/>
      <c r="G30" s="36"/>
      <c r="H30" s="36"/>
      <c r="I30" s="36"/>
      <c r="J30" s="36"/>
    </row>
    <row r="31" ht="24" customHeight="1" spans="1:10">
      <c r="A31" s="36" t="s">
        <v>594</v>
      </c>
      <c r="B31" s="36"/>
      <c r="C31" s="36"/>
      <c r="D31" s="36"/>
      <c r="E31" s="36"/>
      <c r="F31" s="36"/>
      <c r="G31" s="36"/>
      <c r="H31" s="36"/>
      <c r="I31" s="36"/>
      <c r="J31" s="36"/>
    </row>
    <row r="32" ht="24" customHeight="1" spans="1:10">
      <c r="A32" s="36" t="s">
        <v>595</v>
      </c>
      <c r="B32" s="36"/>
      <c r="C32" s="36"/>
      <c r="D32" s="36"/>
      <c r="E32" s="36"/>
      <c r="F32" s="36"/>
      <c r="G32" s="36"/>
      <c r="H32" s="36"/>
      <c r="I32" s="36"/>
      <c r="J32" s="36"/>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I21"/>
    <mergeCell ref="A22:G22"/>
    <mergeCell ref="A25:J25"/>
    <mergeCell ref="A26:J26"/>
    <mergeCell ref="A27:J27"/>
    <mergeCell ref="A28:J28"/>
    <mergeCell ref="A29:J29"/>
    <mergeCell ref="A30:J30"/>
    <mergeCell ref="A31:J31"/>
    <mergeCell ref="A32:J32"/>
    <mergeCell ref="A11:A12"/>
    <mergeCell ref="A15:A17"/>
    <mergeCell ref="A18:A19"/>
    <mergeCell ref="G13:G14"/>
    <mergeCell ref="H13:H14"/>
    <mergeCell ref="I13:I14"/>
    <mergeCell ref="J13:J14"/>
    <mergeCell ref="A6:B10"/>
  </mergeCells>
  <dataValidations count="2">
    <dataValidation type="list" allowBlank="1" showInputMessage="1" sqref="J22">
      <formula1>"优,良,中,差"</formula1>
    </dataValidation>
    <dataValidation type="list" allowBlank="1" showInputMessage="1" sqref="D15:D17">
      <formula1>"＝,＞,＜,≥,≤"</formula1>
    </dataValidation>
  </dataValidations>
  <pageMargins left="0.75" right="0.75" top="1" bottom="1" header="0.5" footer="0.5"/>
  <pageSetup paperSize="9" scale="8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workbookViewId="0">
      <selection activeCell="A1" sqref="A1"/>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764</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1704.85</v>
      </c>
      <c r="F7" s="10">
        <v>1704.85</v>
      </c>
      <c r="G7" s="11">
        <v>10</v>
      </c>
      <c r="H7" s="12" t="s">
        <v>737</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c r="F8" s="13"/>
      <c r="G8" s="6" t="s">
        <v>470</v>
      </c>
      <c r="H8" s="14" t="s">
        <v>470</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
        <v>470</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v>1704.85</v>
      </c>
      <c r="F10" s="13">
        <v>1704.85</v>
      </c>
      <c r="G10" s="6" t="s">
        <v>470</v>
      </c>
      <c r="H10" s="14" t="s">
        <v>737</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765</v>
      </c>
      <c r="C12" s="17"/>
      <c r="D12" s="17"/>
      <c r="E12" s="18"/>
      <c r="F12" s="15" t="s">
        <v>615</v>
      </c>
      <c r="G12" s="15"/>
      <c r="H12" s="15"/>
      <c r="I12" s="15"/>
      <c r="J12" s="15"/>
    </row>
    <row r="13" ht="36" customHeight="1" spans="1:10">
      <c r="A13" s="19" t="s">
        <v>544</v>
      </c>
      <c r="B13" s="20"/>
      <c r="C13" s="21"/>
      <c r="D13" s="19" t="s">
        <v>545</v>
      </c>
      <c r="E13" s="20"/>
      <c r="F13" s="21"/>
      <c r="G13" s="22" t="s">
        <v>546</v>
      </c>
      <c r="H13" s="22" t="s">
        <v>739</v>
      </c>
      <c r="I13" s="22" t="s">
        <v>534</v>
      </c>
      <c r="J13" s="22" t="s">
        <v>548</v>
      </c>
    </row>
    <row r="14" ht="36" customHeight="1" spans="1:10">
      <c r="A14" s="19" t="s">
        <v>549</v>
      </c>
      <c r="B14" s="6" t="s">
        <v>550</v>
      </c>
      <c r="C14" s="6" t="s">
        <v>551</v>
      </c>
      <c r="D14" s="6" t="s">
        <v>552</v>
      </c>
      <c r="E14" s="6" t="s">
        <v>553</v>
      </c>
      <c r="F14" s="6" t="s">
        <v>554</v>
      </c>
      <c r="G14" s="23"/>
      <c r="H14" s="23"/>
      <c r="I14" s="23"/>
      <c r="J14" s="23"/>
    </row>
    <row r="15" ht="18" customHeight="1" spans="1:10">
      <c r="A15" s="6" t="s">
        <v>555</v>
      </c>
      <c r="B15" s="22" t="s">
        <v>556</v>
      </c>
      <c r="C15" s="24" t="s">
        <v>755</v>
      </c>
      <c r="D15" s="25" t="s">
        <v>612</v>
      </c>
      <c r="E15" s="6">
        <v>176</v>
      </c>
      <c r="F15" s="6" t="s">
        <v>756</v>
      </c>
      <c r="G15" s="23">
        <v>176</v>
      </c>
      <c r="H15" s="27">
        <v>20</v>
      </c>
      <c r="I15" s="27">
        <v>20</v>
      </c>
      <c r="J15" s="23"/>
    </row>
    <row r="16" ht="18" customHeight="1" spans="1:10">
      <c r="A16" s="6"/>
      <c r="B16" s="22" t="s">
        <v>629</v>
      </c>
      <c r="C16" s="24" t="s">
        <v>757</v>
      </c>
      <c r="D16" s="25" t="s">
        <v>612</v>
      </c>
      <c r="E16" s="6" t="s">
        <v>748</v>
      </c>
      <c r="F16" s="6" t="s">
        <v>748</v>
      </c>
      <c r="G16" s="23" t="s">
        <v>748</v>
      </c>
      <c r="H16" s="27">
        <v>20</v>
      </c>
      <c r="I16" s="27">
        <v>20</v>
      </c>
      <c r="J16" s="23"/>
    </row>
    <row r="17" ht="18" customHeight="1" spans="1:10">
      <c r="A17" s="6"/>
      <c r="B17" s="22" t="s">
        <v>566</v>
      </c>
      <c r="C17" s="24" t="s">
        <v>749</v>
      </c>
      <c r="D17" s="25" t="s">
        <v>612</v>
      </c>
      <c r="E17" s="6" t="s">
        <v>750</v>
      </c>
      <c r="F17" s="6" t="s">
        <v>750</v>
      </c>
      <c r="G17" s="23" t="s">
        <v>750</v>
      </c>
      <c r="H17" s="27">
        <v>10</v>
      </c>
      <c r="I17" s="27">
        <v>10</v>
      </c>
      <c r="J17" s="23"/>
    </row>
    <row r="18" ht="40.05" customHeight="1" spans="1:10">
      <c r="A18" s="6" t="s">
        <v>571</v>
      </c>
      <c r="B18" s="6" t="s">
        <v>572</v>
      </c>
      <c r="C18" s="24" t="s">
        <v>758</v>
      </c>
      <c r="D18" s="25" t="s">
        <v>558</v>
      </c>
      <c r="E18" s="6" t="s">
        <v>752</v>
      </c>
      <c r="F18" s="6" t="s">
        <v>752</v>
      </c>
      <c r="G18" s="23" t="s">
        <v>752</v>
      </c>
      <c r="H18" s="27">
        <v>15</v>
      </c>
      <c r="I18" s="27">
        <v>13</v>
      </c>
      <c r="J18" s="23"/>
    </row>
    <row r="19" ht="40.05" customHeight="1" spans="1:10">
      <c r="A19" s="6"/>
      <c r="B19" s="7" t="s">
        <v>603</v>
      </c>
      <c r="C19" s="24" t="s">
        <v>759</v>
      </c>
      <c r="D19" s="25" t="s">
        <v>558</v>
      </c>
      <c r="E19" s="6" t="s">
        <v>752</v>
      </c>
      <c r="F19" s="6" t="s">
        <v>752</v>
      </c>
      <c r="G19" s="23" t="s">
        <v>752</v>
      </c>
      <c r="H19" s="27">
        <v>15</v>
      </c>
      <c r="I19" s="27">
        <v>13</v>
      </c>
      <c r="J19" s="23"/>
    </row>
    <row r="20" ht="30" customHeight="1" spans="1:10">
      <c r="A20" s="29" t="s">
        <v>578</v>
      </c>
      <c r="B20" s="30" t="s">
        <v>579</v>
      </c>
      <c r="C20" s="24" t="s">
        <v>606</v>
      </c>
      <c r="D20" s="25" t="s">
        <v>558</v>
      </c>
      <c r="E20" s="7" t="s">
        <v>568</v>
      </c>
      <c r="F20" s="7" t="s">
        <v>569</v>
      </c>
      <c r="G20" s="7" t="s">
        <v>568</v>
      </c>
      <c r="H20" s="31">
        <v>10</v>
      </c>
      <c r="I20" s="31">
        <v>10</v>
      </c>
      <c r="J20" s="38" t="s">
        <v>582</v>
      </c>
    </row>
    <row r="21" ht="54" customHeight="1" spans="1:10">
      <c r="A21" s="6" t="s">
        <v>583</v>
      </c>
      <c r="B21" s="6"/>
      <c r="C21" s="6"/>
      <c r="D21" s="32"/>
      <c r="E21" s="33"/>
      <c r="F21" s="33"/>
      <c r="G21" s="33"/>
      <c r="H21" s="33"/>
      <c r="I21" s="39"/>
      <c r="J21" s="40" t="s">
        <v>584</v>
      </c>
    </row>
    <row r="22" ht="25.5" customHeight="1" spans="1:10">
      <c r="A22" s="11" t="s">
        <v>585</v>
      </c>
      <c r="B22" s="11"/>
      <c r="C22" s="11"/>
      <c r="D22" s="11"/>
      <c r="E22" s="11"/>
      <c r="F22" s="11"/>
      <c r="G22" s="11"/>
      <c r="H22" s="11">
        <v>100</v>
      </c>
      <c r="I22" s="11">
        <v>96</v>
      </c>
      <c r="J22" s="41" t="s">
        <v>586</v>
      </c>
    </row>
    <row r="23" ht="16.95" customHeight="1"/>
    <row r="24" ht="28.95" customHeight="1" spans="1:10">
      <c r="A24" s="34" t="s">
        <v>587</v>
      </c>
      <c r="B24" s="35"/>
      <c r="C24" s="35"/>
      <c r="D24" s="35"/>
      <c r="E24" s="35"/>
      <c r="F24" s="35"/>
      <c r="G24" s="35"/>
      <c r="H24" s="35"/>
      <c r="I24" s="35"/>
      <c r="J24" s="42"/>
    </row>
    <row r="25" ht="27" customHeight="1" spans="1:10">
      <c r="A25" s="36" t="s">
        <v>588</v>
      </c>
      <c r="B25" s="36"/>
      <c r="C25" s="36"/>
      <c r="D25" s="36"/>
      <c r="E25" s="36"/>
      <c r="F25" s="36"/>
      <c r="G25" s="36"/>
      <c r="H25" s="36"/>
      <c r="I25" s="36"/>
      <c r="J25" s="36"/>
    </row>
    <row r="26" ht="19.05" customHeight="1" spans="1:10">
      <c r="A26" s="36" t="s">
        <v>589</v>
      </c>
      <c r="B26" s="36"/>
      <c r="C26" s="36"/>
      <c r="D26" s="36"/>
      <c r="E26" s="36"/>
      <c r="F26" s="36"/>
      <c r="G26" s="36"/>
      <c r="H26" s="36"/>
      <c r="I26" s="36"/>
      <c r="J26" s="36"/>
    </row>
    <row r="27" ht="18" customHeight="1" spans="1:10">
      <c r="A27" s="36" t="s">
        <v>590</v>
      </c>
      <c r="B27" s="36"/>
      <c r="C27" s="36"/>
      <c r="D27" s="36"/>
      <c r="E27" s="36"/>
      <c r="F27" s="36"/>
      <c r="G27" s="36"/>
      <c r="H27" s="36"/>
      <c r="I27" s="36"/>
      <c r="J27" s="36"/>
    </row>
    <row r="28" ht="18" customHeight="1" spans="1:10">
      <c r="A28" s="36" t="s">
        <v>591</v>
      </c>
      <c r="B28" s="36"/>
      <c r="C28" s="36"/>
      <c r="D28" s="36"/>
      <c r="E28" s="36"/>
      <c r="F28" s="36"/>
      <c r="G28" s="36"/>
      <c r="H28" s="36"/>
      <c r="I28" s="36"/>
      <c r="J28" s="36"/>
    </row>
    <row r="29" ht="18" customHeight="1" spans="1:10">
      <c r="A29" s="36" t="s">
        <v>592</v>
      </c>
      <c r="B29" s="36"/>
      <c r="C29" s="36"/>
      <c r="D29" s="36"/>
      <c r="E29" s="36"/>
      <c r="F29" s="36"/>
      <c r="G29" s="36"/>
      <c r="H29" s="36"/>
      <c r="I29" s="36"/>
      <c r="J29" s="36"/>
    </row>
    <row r="30" ht="24" customHeight="1" spans="1:10">
      <c r="A30" s="36" t="s">
        <v>593</v>
      </c>
      <c r="B30" s="36"/>
      <c r="C30" s="36"/>
      <c r="D30" s="36"/>
      <c r="E30" s="36"/>
      <c r="F30" s="36"/>
      <c r="G30" s="36"/>
      <c r="H30" s="36"/>
      <c r="I30" s="36"/>
      <c r="J30" s="36"/>
    </row>
    <row r="31" ht="24" customHeight="1" spans="1:10">
      <c r="A31" s="36" t="s">
        <v>594</v>
      </c>
      <c r="B31" s="36"/>
      <c r="C31" s="36"/>
      <c r="D31" s="36"/>
      <c r="E31" s="36"/>
      <c r="F31" s="36"/>
      <c r="G31" s="36"/>
      <c r="H31" s="36"/>
      <c r="I31" s="36"/>
      <c r="J31" s="36"/>
    </row>
    <row r="32" ht="24" customHeight="1" spans="1:10">
      <c r="A32" s="36" t="s">
        <v>595</v>
      </c>
      <c r="B32" s="36"/>
      <c r="C32" s="36"/>
      <c r="D32" s="36"/>
      <c r="E32" s="36"/>
      <c r="F32" s="36"/>
      <c r="G32" s="36"/>
      <c r="H32" s="36"/>
      <c r="I32" s="36"/>
      <c r="J32" s="36"/>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I21"/>
    <mergeCell ref="A22:G22"/>
    <mergeCell ref="A25:J25"/>
    <mergeCell ref="A26:J26"/>
    <mergeCell ref="A27:J27"/>
    <mergeCell ref="A28:J28"/>
    <mergeCell ref="A29:J29"/>
    <mergeCell ref="A30:J30"/>
    <mergeCell ref="A31:J31"/>
    <mergeCell ref="A32:J32"/>
    <mergeCell ref="A11:A12"/>
    <mergeCell ref="A15:A17"/>
    <mergeCell ref="A18:A19"/>
    <mergeCell ref="G13:G14"/>
    <mergeCell ref="H13:H14"/>
    <mergeCell ref="I13:I14"/>
    <mergeCell ref="J13:J14"/>
    <mergeCell ref="A6:B10"/>
  </mergeCells>
  <dataValidations count="2">
    <dataValidation type="list" allowBlank="1" showInputMessage="1" sqref="J22">
      <formula1>"优,良,中,差"</formula1>
    </dataValidation>
    <dataValidation type="list" allowBlank="1" showInputMessage="1" sqref="D15:D17">
      <formula1>"＝,＞,＜,≥,≤"</formula1>
    </dataValidation>
  </dataValidations>
  <pageMargins left="0.75" right="0.75" top="1" bottom="1" header="0.5" footer="0.5"/>
  <pageSetup paperSize="9" scale="8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6" activePane="bottomLeft" state="frozen"/>
      <selection/>
      <selection pane="bottomLeft" activeCell="A1" sqref="A1:I1"/>
    </sheetView>
  </sheetViews>
  <sheetFormatPr defaultColWidth="9" defaultRowHeight="13.5"/>
  <cols>
    <col min="1" max="1" width="28.6666666666667" style="95" customWidth="1"/>
    <col min="2" max="2" width="4.775" style="95" customWidth="1"/>
    <col min="3" max="3" width="18.775" style="95" customWidth="1"/>
    <col min="4" max="4" width="30.4416666666667" style="95" customWidth="1"/>
    <col min="5" max="5" width="4.775" style="95" customWidth="1"/>
    <col min="6" max="9" width="18.775" style="95" customWidth="1"/>
    <col min="10" max="16384" width="9" style="95"/>
  </cols>
  <sheetData>
    <row r="1" ht="27" spans="1:9">
      <c r="A1" s="135" t="s">
        <v>193</v>
      </c>
      <c r="B1" s="135"/>
      <c r="C1" s="135"/>
      <c r="D1" s="135"/>
      <c r="E1" s="135"/>
      <c r="F1" s="135"/>
      <c r="G1" s="135"/>
      <c r="H1" s="135"/>
      <c r="I1" s="135"/>
    </row>
    <row r="2" spans="1:9">
      <c r="A2" s="2"/>
      <c r="B2" s="2"/>
      <c r="C2" s="2"/>
      <c r="D2" s="2"/>
      <c r="E2" s="2"/>
      <c r="F2" s="2"/>
      <c r="G2" s="2"/>
      <c r="H2" s="2"/>
      <c r="I2" s="88" t="s">
        <v>194</v>
      </c>
    </row>
    <row r="3" spans="1:9">
      <c r="A3" s="63" t="s">
        <v>2</v>
      </c>
      <c r="B3" s="2"/>
      <c r="C3" s="2"/>
      <c r="D3" s="64"/>
      <c r="E3" s="2"/>
      <c r="F3" s="2"/>
      <c r="G3" s="2"/>
      <c r="H3" s="2"/>
      <c r="I3" s="88" t="s">
        <v>3</v>
      </c>
    </row>
    <row r="4" ht="19.5" customHeight="1" spans="1:9">
      <c r="A4" s="99" t="s">
        <v>195</v>
      </c>
      <c r="B4" s="99"/>
      <c r="C4" s="99"/>
      <c r="D4" s="99" t="s">
        <v>196</v>
      </c>
      <c r="E4" s="99"/>
      <c r="F4" s="99"/>
      <c r="G4" s="99"/>
      <c r="H4" s="99"/>
      <c r="I4" s="99"/>
    </row>
    <row r="5" ht="19.5" customHeight="1" spans="1:9">
      <c r="A5" s="138" t="s">
        <v>197</v>
      </c>
      <c r="B5" s="138" t="s">
        <v>7</v>
      </c>
      <c r="C5" s="138" t="s">
        <v>198</v>
      </c>
      <c r="D5" s="138" t="s">
        <v>199</v>
      </c>
      <c r="E5" s="138" t="s">
        <v>7</v>
      </c>
      <c r="F5" s="101" t="s">
        <v>130</v>
      </c>
      <c r="G5" s="138" t="s">
        <v>200</v>
      </c>
      <c r="H5" s="138" t="s">
        <v>201</v>
      </c>
      <c r="I5" s="138" t="s">
        <v>202</v>
      </c>
    </row>
    <row r="6" ht="19.5" customHeight="1" spans="1:9">
      <c r="A6" s="138"/>
      <c r="B6" s="138"/>
      <c r="C6" s="138"/>
      <c r="D6" s="138"/>
      <c r="E6" s="138"/>
      <c r="F6" s="101" t="s">
        <v>125</v>
      </c>
      <c r="G6" s="138" t="s">
        <v>200</v>
      </c>
      <c r="H6" s="138"/>
      <c r="I6" s="138"/>
    </row>
    <row r="7" ht="19.5" customHeight="1" spans="1:9">
      <c r="A7" s="101" t="s">
        <v>203</v>
      </c>
      <c r="B7" s="101"/>
      <c r="C7" s="101" t="s">
        <v>11</v>
      </c>
      <c r="D7" s="101" t="s">
        <v>203</v>
      </c>
      <c r="E7" s="101"/>
      <c r="F7" s="101" t="s">
        <v>12</v>
      </c>
      <c r="G7" s="101" t="s">
        <v>20</v>
      </c>
      <c r="H7" s="101" t="s">
        <v>24</v>
      </c>
      <c r="I7" s="101" t="s">
        <v>28</v>
      </c>
    </row>
    <row r="8" ht="19.5" customHeight="1" spans="1:9">
      <c r="A8" s="100" t="s">
        <v>204</v>
      </c>
      <c r="B8" s="101" t="s">
        <v>11</v>
      </c>
      <c r="C8" s="102">
        <v>57666942.76</v>
      </c>
      <c r="D8" s="100" t="s">
        <v>14</v>
      </c>
      <c r="E8" s="101" t="s">
        <v>22</v>
      </c>
      <c r="F8" s="102"/>
      <c r="G8" s="102"/>
      <c r="H8" s="102"/>
      <c r="I8" s="102"/>
    </row>
    <row r="9" ht="19.5" customHeight="1" spans="1:9">
      <c r="A9" s="100" t="s">
        <v>205</v>
      </c>
      <c r="B9" s="101" t="s">
        <v>12</v>
      </c>
      <c r="C9" s="102"/>
      <c r="D9" s="100" t="s">
        <v>17</v>
      </c>
      <c r="E9" s="101" t="s">
        <v>26</v>
      </c>
      <c r="F9" s="102"/>
      <c r="G9" s="102"/>
      <c r="H9" s="102"/>
      <c r="I9" s="102"/>
    </row>
    <row r="10" ht="19.5" customHeight="1" spans="1:9">
      <c r="A10" s="100" t="s">
        <v>206</v>
      </c>
      <c r="B10" s="101" t="s">
        <v>20</v>
      </c>
      <c r="C10" s="102"/>
      <c r="D10" s="100" t="s">
        <v>21</v>
      </c>
      <c r="E10" s="101" t="s">
        <v>30</v>
      </c>
      <c r="F10" s="102"/>
      <c r="G10" s="102"/>
      <c r="H10" s="102"/>
      <c r="I10" s="102"/>
    </row>
    <row r="11" ht="19.5" customHeight="1" spans="1:9">
      <c r="A11" s="100"/>
      <c r="B11" s="101" t="s">
        <v>24</v>
      </c>
      <c r="C11" s="139"/>
      <c r="D11" s="100" t="s">
        <v>25</v>
      </c>
      <c r="E11" s="101" t="s">
        <v>34</v>
      </c>
      <c r="F11" s="102"/>
      <c r="G11" s="102"/>
      <c r="H11" s="102"/>
      <c r="I11" s="102"/>
    </row>
    <row r="12" ht="19.5" customHeight="1" spans="1:9">
      <c r="A12" s="100"/>
      <c r="B12" s="101" t="s">
        <v>28</v>
      </c>
      <c r="C12" s="139"/>
      <c r="D12" s="100" t="s">
        <v>29</v>
      </c>
      <c r="E12" s="101" t="s">
        <v>38</v>
      </c>
      <c r="F12" s="102">
        <v>47454541.95</v>
      </c>
      <c r="G12" s="102">
        <v>47454541.95</v>
      </c>
      <c r="H12" s="102"/>
      <c r="I12" s="102"/>
    </row>
    <row r="13" ht="19.5" customHeight="1" spans="1:9">
      <c r="A13" s="100"/>
      <c r="B13" s="101" t="s">
        <v>32</v>
      </c>
      <c r="C13" s="139"/>
      <c r="D13" s="100" t="s">
        <v>33</v>
      </c>
      <c r="E13" s="101" t="s">
        <v>42</v>
      </c>
      <c r="F13" s="102"/>
      <c r="G13" s="102"/>
      <c r="H13" s="102"/>
      <c r="I13" s="102"/>
    </row>
    <row r="14" ht="19.5" customHeight="1" spans="1:9">
      <c r="A14" s="100"/>
      <c r="B14" s="101" t="s">
        <v>36</v>
      </c>
      <c r="C14" s="139"/>
      <c r="D14" s="100" t="s">
        <v>37</v>
      </c>
      <c r="E14" s="101" t="s">
        <v>45</v>
      </c>
      <c r="F14" s="102"/>
      <c r="G14" s="102"/>
      <c r="H14" s="102"/>
      <c r="I14" s="102"/>
    </row>
    <row r="15" ht="19.5" customHeight="1" spans="1:9">
      <c r="A15" s="100"/>
      <c r="B15" s="101" t="s">
        <v>40</v>
      </c>
      <c r="C15" s="139"/>
      <c r="D15" s="100" t="s">
        <v>41</v>
      </c>
      <c r="E15" s="101" t="s">
        <v>48</v>
      </c>
      <c r="F15" s="102">
        <v>4518708.29</v>
      </c>
      <c r="G15" s="102">
        <v>4518708.29</v>
      </c>
      <c r="H15" s="102"/>
      <c r="I15" s="102"/>
    </row>
    <row r="16" ht="19.5" customHeight="1" spans="1:9">
      <c r="A16" s="100"/>
      <c r="B16" s="101" t="s">
        <v>43</v>
      </c>
      <c r="C16" s="139"/>
      <c r="D16" s="100" t="s">
        <v>44</v>
      </c>
      <c r="E16" s="101" t="s">
        <v>51</v>
      </c>
      <c r="F16" s="102">
        <v>3151943.52</v>
      </c>
      <c r="G16" s="102">
        <v>3151943.52</v>
      </c>
      <c r="H16" s="102"/>
      <c r="I16" s="102"/>
    </row>
    <row r="17" ht="19.5" customHeight="1" spans="1:9">
      <c r="A17" s="100"/>
      <c r="B17" s="101" t="s">
        <v>46</v>
      </c>
      <c r="C17" s="139"/>
      <c r="D17" s="100" t="s">
        <v>47</v>
      </c>
      <c r="E17" s="101" t="s">
        <v>54</v>
      </c>
      <c r="F17" s="102"/>
      <c r="G17" s="102"/>
      <c r="H17" s="102"/>
      <c r="I17" s="102"/>
    </row>
    <row r="18" ht="19.5" customHeight="1" spans="1:9">
      <c r="A18" s="100"/>
      <c r="B18" s="101" t="s">
        <v>49</v>
      </c>
      <c r="C18" s="139"/>
      <c r="D18" s="100" t="s">
        <v>50</v>
      </c>
      <c r="E18" s="101" t="s">
        <v>57</v>
      </c>
      <c r="F18" s="102"/>
      <c r="G18" s="102"/>
      <c r="H18" s="102"/>
      <c r="I18" s="102"/>
    </row>
    <row r="19" ht="19.5" customHeight="1" spans="1:9">
      <c r="A19" s="100"/>
      <c r="B19" s="101" t="s">
        <v>52</v>
      </c>
      <c r="C19" s="139"/>
      <c r="D19" s="100" t="s">
        <v>53</v>
      </c>
      <c r="E19" s="101" t="s">
        <v>60</v>
      </c>
      <c r="F19" s="102"/>
      <c r="G19" s="102"/>
      <c r="H19" s="102"/>
      <c r="I19" s="102"/>
    </row>
    <row r="20" ht="19.5" customHeight="1" spans="1:9">
      <c r="A20" s="100"/>
      <c r="B20" s="101" t="s">
        <v>55</v>
      </c>
      <c r="C20" s="139"/>
      <c r="D20" s="100" t="s">
        <v>56</v>
      </c>
      <c r="E20" s="101" t="s">
        <v>63</v>
      </c>
      <c r="F20" s="102"/>
      <c r="G20" s="102"/>
      <c r="H20" s="102"/>
      <c r="I20" s="102"/>
    </row>
    <row r="21" ht="19.5" customHeight="1" spans="1:9">
      <c r="A21" s="100"/>
      <c r="B21" s="101" t="s">
        <v>58</v>
      </c>
      <c r="C21" s="139"/>
      <c r="D21" s="100" t="s">
        <v>59</v>
      </c>
      <c r="E21" s="101" t="s">
        <v>66</v>
      </c>
      <c r="F21" s="102"/>
      <c r="G21" s="102"/>
      <c r="H21" s="102"/>
      <c r="I21" s="102"/>
    </row>
    <row r="22" ht="19.5" customHeight="1" spans="1:9">
      <c r="A22" s="100"/>
      <c r="B22" s="101" t="s">
        <v>61</v>
      </c>
      <c r="C22" s="139"/>
      <c r="D22" s="100" t="s">
        <v>62</v>
      </c>
      <c r="E22" s="101" t="s">
        <v>69</v>
      </c>
      <c r="F22" s="102"/>
      <c r="G22" s="102"/>
      <c r="H22" s="102"/>
      <c r="I22" s="102"/>
    </row>
    <row r="23" ht="19.5" customHeight="1" spans="1:9">
      <c r="A23" s="100"/>
      <c r="B23" s="101" t="s">
        <v>64</v>
      </c>
      <c r="C23" s="139"/>
      <c r="D23" s="100" t="s">
        <v>65</v>
      </c>
      <c r="E23" s="101" t="s">
        <v>72</v>
      </c>
      <c r="F23" s="102"/>
      <c r="G23" s="102"/>
      <c r="H23" s="102"/>
      <c r="I23" s="102"/>
    </row>
    <row r="24" ht="19.5" customHeight="1" spans="1:9">
      <c r="A24" s="100"/>
      <c r="B24" s="101" t="s">
        <v>67</v>
      </c>
      <c r="C24" s="139"/>
      <c r="D24" s="100" t="s">
        <v>68</v>
      </c>
      <c r="E24" s="101" t="s">
        <v>75</v>
      </c>
      <c r="F24" s="102"/>
      <c r="G24" s="102"/>
      <c r="H24" s="102"/>
      <c r="I24" s="102"/>
    </row>
    <row r="25" ht="19.5" customHeight="1" spans="1:9">
      <c r="A25" s="100"/>
      <c r="B25" s="101" t="s">
        <v>70</v>
      </c>
      <c r="C25" s="139"/>
      <c r="D25" s="100" t="s">
        <v>71</v>
      </c>
      <c r="E25" s="101" t="s">
        <v>78</v>
      </c>
      <c r="F25" s="102"/>
      <c r="G25" s="102"/>
      <c r="H25" s="102"/>
      <c r="I25" s="102"/>
    </row>
    <row r="26" ht="19.5" customHeight="1" spans="1:9">
      <c r="A26" s="100"/>
      <c r="B26" s="101" t="s">
        <v>73</v>
      </c>
      <c r="C26" s="139"/>
      <c r="D26" s="100" t="s">
        <v>74</v>
      </c>
      <c r="E26" s="101" t="s">
        <v>81</v>
      </c>
      <c r="F26" s="102">
        <v>2541749</v>
      </c>
      <c r="G26" s="102">
        <v>2541749</v>
      </c>
      <c r="H26" s="102"/>
      <c r="I26" s="102"/>
    </row>
    <row r="27" ht="19.5" customHeight="1" spans="1:9">
      <c r="A27" s="100"/>
      <c r="B27" s="101" t="s">
        <v>76</v>
      </c>
      <c r="C27" s="139"/>
      <c r="D27" s="100" t="s">
        <v>77</v>
      </c>
      <c r="E27" s="101" t="s">
        <v>84</v>
      </c>
      <c r="F27" s="102"/>
      <c r="G27" s="102"/>
      <c r="H27" s="102"/>
      <c r="I27" s="102"/>
    </row>
    <row r="28" ht="19.5" customHeight="1" spans="1:9">
      <c r="A28" s="100"/>
      <c r="B28" s="101" t="s">
        <v>79</v>
      </c>
      <c r="C28" s="139"/>
      <c r="D28" s="100" t="s">
        <v>80</v>
      </c>
      <c r="E28" s="101" t="s">
        <v>87</v>
      </c>
      <c r="F28" s="102"/>
      <c r="G28" s="102"/>
      <c r="H28" s="102"/>
      <c r="I28" s="102"/>
    </row>
    <row r="29" ht="19.5" customHeight="1" spans="1:9">
      <c r="A29" s="100"/>
      <c r="B29" s="101" t="s">
        <v>82</v>
      </c>
      <c r="C29" s="139"/>
      <c r="D29" s="100" t="s">
        <v>83</v>
      </c>
      <c r="E29" s="101" t="s">
        <v>90</v>
      </c>
      <c r="F29" s="102"/>
      <c r="G29" s="102"/>
      <c r="H29" s="102"/>
      <c r="I29" s="102"/>
    </row>
    <row r="30" ht="19.5" customHeight="1" spans="1:9">
      <c r="A30" s="100"/>
      <c r="B30" s="101" t="s">
        <v>85</v>
      </c>
      <c r="C30" s="139"/>
      <c r="D30" s="100" t="s">
        <v>86</v>
      </c>
      <c r="E30" s="101" t="s">
        <v>93</v>
      </c>
      <c r="F30" s="102"/>
      <c r="G30" s="102"/>
      <c r="H30" s="102"/>
      <c r="I30" s="102"/>
    </row>
    <row r="31" ht="19.5" customHeight="1" spans="1:9">
      <c r="A31" s="100"/>
      <c r="B31" s="101" t="s">
        <v>88</v>
      </c>
      <c r="C31" s="139"/>
      <c r="D31" s="100" t="s">
        <v>89</v>
      </c>
      <c r="E31" s="101" t="s">
        <v>96</v>
      </c>
      <c r="F31" s="102"/>
      <c r="G31" s="102"/>
      <c r="H31" s="102"/>
      <c r="I31" s="102"/>
    </row>
    <row r="32" ht="19.5" customHeight="1" spans="1:9">
      <c r="A32" s="100"/>
      <c r="B32" s="101" t="s">
        <v>91</v>
      </c>
      <c r="C32" s="139"/>
      <c r="D32" s="100" t="s">
        <v>92</v>
      </c>
      <c r="E32" s="101" t="s">
        <v>100</v>
      </c>
      <c r="F32" s="102"/>
      <c r="G32" s="102"/>
      <c r="H32" s="102"/>
      <c r="I32" s="102"/>
    </row>
    <row r="33" ht="19.5" customHeight="1" spans="1:9">
      <c r="A33" s="100"/>
      <c r="B33" s="101" t="s">
        <v>94</v>
      </c>
      <c r="C33" s="139"/>
      <c r="D33" s="100" t="s">
        <v>95</v>
      </c>
      <c r="E33" s="101" t="s">
        <v>104</v>
      </c>
      <c r="F33" s="102"/>
      <c r="G33" s="102"/>
      <c r="H33" s="102"/>
      <c r="I33" s="102"/>
    </row>
    <row r="34" ht="19.5" customHeight="1" spans="1:9">
      <c r="A34" s="101" t="s">
        <v>97</v>
      </c>
      <c r="B34" s="101" t="s">
        <v>98</v>
      </c>
      <c r="C34" s="102">
        <v>57666942.76</v>
      </c>
      <c r="D34" s="101" t="s">
        <v>99</v>
      </c>
      <c r="E34" s="101" t="s">
        <v>108</v>
      </c>
      <c r="F34" s="102">
        <v>57666942.76</v>
      </c>
      <c r="G34" s="102">
        <v>57666942.76</v>
      </c>
      <c r="H34" s="102"/>
      <c r="I34" s="102"/>
    </row>
    <row r="35" ht="19.5" customHeight="1" spans="1:9">
      <c r="A35" s="100" t="s">
        <v>207</v>
      </c>
      <c r="B35" s="101" t="s">
        <v>102</v>
      </c>
      <c r="C35" s="102">
        <v>0</v>
      </c>
      <c r="D35" s="100" t="s">
        <v>208</v>
      </c>
      <c r="E35" s="101" t="s">
        <v>111</v>
      </c>
      <c r="F35" s="102">
        <v>0</v>
      </c>
      <c r="G35" s="102">
        <v>0</v>
      </c>
      <c r="H35" s="102"/>
      <c r="I35" s="102"/>
    </row>
    <row r="36" ht="19.5" customHeight="1" spans="1:9">
      <c r="A36" s="100" t="s">
        <v>204</v>
      </c>
      <c r="B36" s="101" t="s">
        <v>106</v>
      </c>
      <c r="C36" s="102">
        <v>0</v>
      </c>
      <c r="D36" s="100"/>
      <c r="E36" s="101" t="s">
        <v>209</v>
      </c>
      <c r="F36" s="139"/>
      <c r="G36" s="139"/>
      <c r="H36" s="139"/>
      <c r="I36" s="139"/>
    </row>
    <row r="37" ht="19.5" customHeight="1" spans="1:9">
      <c r="A37" s="100" t="s">
        <v>205</v>
      </c>
      <c r="B37" s="101" t="s">
        <v>110</v>
      </c>
      <c r="C37" s="102"/>
      <c r="D37" s="101"/>
      <c r="E37" s="101" t="s">
        <v>210</v>
      </c>
      <c r="F37" s="139"/>
      <c r="G37" s="139"/>
      <c r="H37" s="139"/>
      <c r="I37" s="139"/>
    </row>
    <row r="38" ht="19.5" customHeight="1" spans="1:9">
      <c r="A38" s="100" t="s">
        <v>206</v>
      </c>
      <c r="B38" s="101" t="s">
        <v>15</v>
      </c>
      <c r="C38" s="102"/>
      <c r="D38" s="100"/>
      <c r="E38" s="101" t="s">
        <v>211</v>
      </c>
      <c r="F38" s="139"/>
      <c r="G38" s="139"/>
      <c r="H38" s="139"/>
      <c r="I38" s="139"/>
    </row>
    <row r="39" ht="19.5" customHeight="1" spans="1:9">
      <c r="A39" s="101" t="s">
        <v>109</v>
      </c>
      <c r="B39" s="101" t="s">
        <v>18</v>
      </c>
      <c r="C39" s="102">
        <v>57666942.76</v>
      </c>
      <c r="D39" s="101" t="s">
        <v>109</v>
      </c>
      <c r="E39" s="101" t="s">
        <v>212</v>
      </c>
      <c r="F39" s="102">
        <v>57666942.76</v>
      </c>
      <c r="G39" s="102">
        <v>57666942.76</v>
      </c>
      <c r="H39" s="102"/>
      <c r="I39" s="102"/>
    </row>
    <row r="40" ht="19.5" customHeight="1" spans="1:9">
      <c r="A40" s="133" t="s">
        <v>213</v>
      </c>
      <c r="B40" s="133"/>
      <c r="C40" s="133"/>
      <c r="D40" s="133"/>
      <c r="E40" s="133"/>
      <c r="F40" s="133"/>
      <c r="G40" s="133"/>
      <c r="H40" s="133"/>
      <c r="I40" s="133"/>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62"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topLeftCell="A3" workbookViewId="0">
      <selection activeCell="A1" sqref="A1"/>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766</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667137.46</v>
      </c>
      <c r="F7" s="10">
        <v>667137.46</v>
      </c>
      <c r="G7" s="11">
        <v>10</v>
      </c>
      <c r="H7" s="12" t="s">
        <v>737</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c r="F8" s="13"/>
      <c r="G8" s="6" t="s">
        <v>470</v>
      </c>
      <c r="H8" s="14" t="s">
        <v>470</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
        <v>470</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v>667137.46</v>
      </c>
      <c r="F10" s="13">
        <v>667137.46</v>
      </c>
      <c r="G10" s="6" t="s">
        <v>470</v>
      </c>
      <c r="H10" s="14" t="s">
        <v>737</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767</v>
      </c>
      <c r="C12" s="17"/>
      <c r="D12" s="17"/>
      <c r="E12" s="18"/>
      <c r="F12" s="15" t="s">
        <v>615</v>
      </c>
      <c r="G12" s="15"/>
      <c r="H12" s="15"/>
      <c r="I12" s="15"/>
      <c r="J12" s="15"/>
    </row>
    <row r="13" ht="36" customHeight="1" spans="1:10">
      <c r="A13" s="19" t="s">
        <v>544</v>
      </c>
      <c r="B13" s="20"/>
      <c r="C13" s="21"/>
      <c r="D13" s="19" t="s">
        <v>545</v>
      </c>
      <c r="E13" s="20"/>
      <c r="F13" s="21"/>
      <c r="G13" s="22" t="s">
        <v>546</v>
      </c>
      <c r="H13" s="22" t="s">
        <v>739</v>
      </c>
      <c r="I13" s="22" t="s">
        <v>534</v>
      </c>
      <c r="J13" s="22" t="s">
        <v>548</v>
      </c>
    </row>
    <row r="14" ht="36" customHeight="1" spans="1:10">
      <c r="A14" s="19" t="s">
        <v>549</v>
      </c>
      <c r="B14" s="6" t="s">
        <v>550</v>
      </c>
      <c r="C14" s="6" t="s">
        <v>551</v>
      </c>
      <c r="D14" s="6" t="s">
        <v>552</v>
      </c>
      <c r="E14" s="6" t="s">
        <v>553</v>
      </c>
      <c r="F14" s="6" t="s">
        <v>554</v>
      </c>
      <c r="G14" s="23"/>
      <c r="H14" s="23"/>
      <c r="I14" s="23"/>
      <c r="J14" s="23"/>
    </row>
    <row r="15" ht="27" customHeight="1" spans="1:10">
      <c r="A15" s="6" t="s">
        <v>555</v>
      </c>
      <c r="B15" s="22" t="s">
        <v>556</v>
      </c>
      <c r="C15" s="24" t="s">
        <v>768</v>
      </c>
      <c r="D15" s="25" t="s">
        <v>558</v>
      </c>
      <c r="E15" s="6">
        <v>13</v>
      </c>
      <c r="F15" s="6" t="s">
        <v>129</v>
      </c>
      <c r="G15" s="23">
        <v>13</v>
      </c>
      <c r="H15" s="27">
        <v>25</v>
      </c>
      <c r="I15" s="27">
        <v>25</v>
      </c>
      <c r="J15" s="23"/>
    </row>
    <row r="16" ht="18" customHeight="1" spans="1:10">
      <c r="A16" s="6"/>
      <c r="B16" s="22" t="s">
        <v>629</v>
      </c>
      <c r="C16" s="24" t="s">
        <v>769</v>
      </c>
      <c r="D16" s="25" t="s">
        <v>558</v>
      </c>
      <c r="E16" s="6" t="s">
        <v>748</v>
      </c>
      <c r="F16" s="6" t="s">
        <v>748</v>
      </c>
      <c r="G16" s="23" t="s">
        <v>748</v>
      </c>
      <c r="H16" s="27">
        <v>25</v>
      </c>
      <c r="I16" s="27">
        <v>25</v>
      </c>
      <c r="J16" s="23"/>
    </row>
    <row r="17" ht="30" customHeight="1" spans="1:10">
      <c r="A17" s="6" t="s">
        <v>571</v>
      </c>
      <c r="B17" s="6" t="s">
        <v>572</v>
      </c>
      <c r="C17" s="24" t="s">
        <v>770</v>
      </c>
      <c r="D17" s="25" t="s">
        <v>558</v>
      </c>
      <c r="E17" s="6" t="s">
        <v>752</v>
      </c>
      <c r="F17" s="6" t="s">
        <v>752</v>
      </c>
      <c r="G17" s="23" t="s">
        <v>752</v>
      </c>
      <c r="H17" s="27">
        <v>15</v>
      </c>
      <c r="I17" s="27">
        <v>13</v>
      </c>
      <c r="J17" s="23"/>
    </row>
    <row r="18" ht="30" customHeight="1" spans="1:10">
      <c r="A18" s="6"/>
      <c r="B18" s="7" t="s">
        <v>603</v>
      </c>
      <c r="C18" s="24" t="s">
        <v>771</v>
      </c>
      <c r="D18" s="25" t="s">
        <v>558</v>
      </c>
      <c r="E18" s="6" t="s">
        <v>752</v>
      </c>
      <c r="F18" s="6" t="s">
        <v>752</v>
      </c>
      <c r="G18" s="23" t="s">
        <v>752</v>
      </c>
      <c r="H18" s="27">
        <v>15</v>
      </c>
      <c r="I18" s="27">
        <v>13</v>
      </c>
      <c r="J18" s="23"/>
    </row>
    <row r="19" ht="30" customHeight="1" spans="1:10">
      <c r="A19" s="29" t="s">
        <v>578</v>
      </c>
      <c r="B19" s="30" t="s">
        <v>579</v>
      </c>
      <c r="C19" s="24" t="s">
        <v>772</v>
      </c>
      <c r="D19" s="25" t="s">
        <v>558</v>
      </c>
      <c r="E19" s="7" t="s">
        <v>568</v>
      </c>
      <c r="F19" s="7" t="s">
        <v>569</v>
      </c>
      <c r="G19" s="7" t="s">
        <v>568</v>
      </c>
      <c r="H19" s="31">
        <v>10</v>
      </c>
      <c r="I19" s="31">
        <v>10</v>
      </c>
      <c r="J19" s="38" t="s">
        <v>582</v>
      </c>
    </row>
    <row r="20" ht="54" customHeight="1" spans="1:10">
      <c r="A20" s="6" t="s">
        <v>583</v>
      </c>
      <c r="B20" s="6"/>
      <c r="C20" s="6"/>
      <c r="D20" s="32"/>
      <c r="E20" s="33"/>
      <c r="F20" s="33"/>
      <c r="G20" s="33"/>
      <c r="H20" s="33"/>
      <c r="I20" s="39"/>
      <c r="J20" s="40" t="s">
        <v>584</v>
      </c>
    </row>
    <row r="21" ht="25.5" customHeight="1" spans="1:10">
      <c r="A21" s="11" t="s">
        <v>585</v>
      </c>
      <c r="B21" s="11"/>
      <c r="C21" s="11"/>
      <c r="D21" s="11"/>
      <c r="E21" s="11"/>
      <c r="F21" s="11"/>
      <c r="G21" s="11"/>
      <c r="H21" s="11">
        <v>100</v>
      </c>
      <c r="I21" s="11">
        <v>96</v>
      </c>
      <c r="J21" s="41" t="s">
        <v>586</v>
      </c>
    </row>
    <row r="22" ht="16.95" customHeight="1"/>
    <row r="23" ht="28.95" customHeight="1" spans="1:10">
      <c r="A23" s="34" t="s">
        <v>587</v>
      </c>
      <c r="B23" s="35"/>
      <c r="C23" s="35"/>
      <c r="D23" s="35"/>
      <c r="E23" s="35"/>
      <c r="F23" s="35"/>
      <c r="G23" s="35"/>
      <c r="H23" s="35"/>
      <c r="I23" s="35"/>
      <c r="J23" s="42"/>
    </row>
    <row r="24" ht="27" customHeight="1" spans="1:10">
      <c r="A24" s="36" t="s">
        <v>588</v>
      </c>
      <c r="B24" s="36"/>
      <c r="C24" s="36"/>
      <c r="D24" s="36"/>
      <c r="E24" s="36"/>
      <c r="F24" s="36"/>
      <c r="G24" s="36"/>
      <c r="H24" s="36"/>
      <c r="I24" s="36"/>
      <c r="J24" s="36"/>
    </row>
    <row r="25" ht="19.05" customHeight="1" spans="1:10">
      <c r="A25" s="36" t="s">
        <v>589</v>
      </c>
      <c r="B25" s="36"/>
      <c r="C25" s="36"/>
      <c r="D25" s="36"/>
      <c r="E25" s="36"/>
      <c r="F25" s="36"/>
      <c r="G25" s="36"/>
      <c r="H25" s="36"/>
      <c r="I25" s="36"/>
      <c r="J25" s="36"/>
    </row>
    <row r="26" ht="18" customHeight="1" spans="1:10">
      <c r="A26" s="36" t="s">
        <v>590</v>
      </c>
      <c r="B26" s="36"/>
      <c r="C26" s="36"/>
      <c r="D26" s="36"/>
      <c r="E26" s="36"/>
      <c r="F26" s="36"/>
      <c r="G26" s="36"/>
      <c r="H26" s="36"/>
      <c r="I26" s="36"/>
      <c r="J26" s="36"/>
    </row>
    <row r="27" ht="18" customHeight="1" spans="1:10">
      <c r="A27" s="36" t="s">
        <v>591</v>
      </c>
      <c r="B27" s="36"/>
      <c r="C27" s="36"/>
      <c r="D27" s="36"/>
      <c r="E27" s="36"/>
      <c r="F27" s="36"/>
      <c r="G27" s="36"/>
      <c r="H27" s="36"/>
      <c r="I27" s="36"/>
      <c r="J27" s="36"/>
    </row>
    <row r="28" ht="18" customHeight="1" spans="1:10">
      <c r="A28" s="36" t="s">
        <v>592</v>
      </c>
      <c r="B28" s="36"/>
      <c r="C28" s="36"/>
      <c r="D28" s="36"/>
      <c r="E28" s="36"/>
      <c r="F28" s="36"/>
      <c r="G28" s="36"/>
      <c r="H28" s="36"/>
      <c r="I28" s="36"/>
      <c r="J28" s="36"/>
    </row>
    <row r="29" ht="24" customHeight="1" spans="1:10">
      <c r="A29" s="36" t="s">
        <v>593</v>
      </c>
      <c r="B29" s="36"/>
      <c r="C29" s="36"/>
      <c r="D29" s="36"/>
      <c r="E29" s="36"/>
      <c r="F29" s="36"/>
      <c r="G29" s="36"/>
      <c r="H29" s="36"/>
      <c r="I29" s="36"/>
      <c r="J29" s="36"/>
    </row>
    <row r="30" ht="24" customHeight="1" spans="1:10">
      <c r="A30" s="36" t="s">
        <v>594</v>
      </c>
      <c r="B30" s="36"/>
      <c r="C30" s="36"/>
      <c r="D30" s="36"/>
      <c r="E30" s="36"/>
      <c r="F30" s="36"/>
      <c r="G30" s="36"/>
      <c r="H30" s="36"/>
      <c r="I30" s="36"/>
      <c r="J30" s="36"/>
    </row>
    <row r="31" ht="24" customHeight="1" spans="1:10">
      <c r="A31" s="36" t="s">
        <v>595</v>
      </c>
      <c r="B31" s="36"/>
      <c r="C31" s="36"/>
      <c r="D31" s="36"/>
      <c r="E31" s="36"/>
      <c r="F31" s="36"/>
      <c r="G31" s="36"/>
      <c r="H31" s="36"/>
      <c r="I31" s="36"/>
      <c r="J31" s="36"/>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I20"/>
    <mergeCell ref="A21:G21"/>
    <mergeCell ref="A24:J24"/>
    <mergeCell ref="A25:J25"/>
    <mergeCell ref="A26:J26"/>
    <mergeCell ref="A27:J27"/>
    <mergeCell ref="A28:J28"/>
    <mergeCell ref="A29:J29"/>
    <mergeCell ref="A30:J30"/>
    <mergeCell ref="A31:J31"/>
    <mergeCell ref="A11:A12"/>
    <mergeCell ref="A15:A16"/>
    <mergeCell ref="A17:A18"/>
    <mergeCell ref="G13:G14"/>
    <mergeCell ref="H13:H14"/>
    <mergeCell ref="I13:I14"/>
    <mergeCell ref="J13:J14"/>
    <mergeCell ref="A6:B10"/>
  </mergeCells>
  <dataValidations count="2">
    <dataValidation type="list" allowBlank="1" showInputMessage="1" sqref="J21">
      <formula1>"优,良,中,差"</formula1>
    </dataValidation>
    <dataValidation type="list" allowBlank="1" showInputMessage="1" sqref="D15:D16">
      <formula1>"＝,＞,＜,≥,≤"</formula1>
    </dataValidation>
  </dataValidations>
  <pageMargins left="0.75" right="0.75" top="1" bottom="1" header="0.5" footer="0.5"/>
  <pageSetup paperSize="9" scale="8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workbookViewId="0">
      <selection activeCell="A1" sqref="A1"/>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773</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23462.25</v>
      </c>
      <c r="F7" s="10">
        <v>23462.25</v>
      </c>
      <c r="G7" s="11">
        <v>10</v>
      </c>
      <c r="H7" s="12" t="s">
        <v>737</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c r="F8" s="13"/>
      <c r="G8" s="6" t="s">
        <v>470</v>
      </c>
      <c r="H8" s="14" t="s">
        <v>470</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
        <v>470</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v>23462.25</v>
      </c>
      <c r="F10" s="13">
        <v>23462.25</v>
      </c>
      <c r="G10" s="6" t="s">
        <v>470</v>
      </c>
      <c r="H10" s="14" t="s">
        <v>737</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774</v>
      </c>
      <c r="C12" s="17"/>
      <c r="D12" s="17"/>
      <c r="E12" s="18"/>
      <c r="F12" s="15" t="s">
        <v>615</v>
      </c>
      <c r="G12" s="15"/>
      <c r="H12" s="15"/>
      <c r="I12" s="15"/>
      <c r="J12" s="15"/>
    </row>
    <row r="13" ht="36" customHeight="1" spans="1:10">
      <c r="A13" s="19" t="s">
        <v>544</v>
      </c>
      <c r="B13" s="20"/>
      <c r="C13" s="21"/>
      <c r="D13" s="19" t="s">
        <v>545</v>
      </c>
      <c r="E13" s="20"/>
      <c r="F13" s="21"/>
      <c r="G13" s="22" t="s">
        <v>546</v>
      </c>
      <c r="H13" s="22" t="s">
        <v>739</v>
      </c>
      <c r="I13" s="22" t="s">
        <v>534</v>
      </c>
      <c r="J13" s="22" t="s">
        <v>548</v>
      </c>
    </row>
    <row r="14" ht="36" customHeight="1" spans="1:10">
      <c r="A14" s="19" t="s">
        <v>549</v>
      </c>
      <c r="B14" s="6" t="s">
        <v>550</v>
      </c>
      <c r="C14" s="6" t="s">
        <v>551</v>
      </c>
      <c r="D14" s="6" t="s">
        <v>552</v>
      </c>
      <c r="E14" s="6" t="s">
        <v>553</v>
      </c>
      <c r="F14" s="6" t="s">
        <v>554</v>
      </c>
      <c r="G14" s="23"/>
      <c r="H14" s="23"/>
      <c r="I14" s="23"/>
      <c r="J14" s="23"/>
    </row>
    <row r="15" ht="18" customHeight="1" spans="1:10">
      <c r="A15" s="6" t="s">
        <v>555</v>
      </c>
      <c r="B15" s="22" t="s">
        <v>556</v>
      </c>
      <c r="C15" s="24" t="s">
        <v>775</v>
      </c>
      <c r="D15" s="25" t="s">
        <v>612</v>
      </c>
      <c r="E15" s="6">
        <v>40</v>
      </c>
      <c r="F15" s="6" t="s">
        <v>569</v>
      </c>
      <c r="G15" s="28">
        <v>0.621</v>
      </c>
      <c r="H15" s="27">
        <v>20</v>
      </c>
      <c r="I15" s="27">
        <v>20</v>
      </c>
      <c r="J15" s="23"/>
    </row>
    <row r="16" ht="18" customHeight="1" spans="1:10">
      <c r="A16" s="6"/>
      <c r="B16" s="22" t="s">
        <v>629</v>
      </c>
      <c r="C16" s="24" t="s">
        <v>776</v>
      </c>
      <c r="D16" s="25" t="s">
        <v>612</v>
      </c>
      <c r="E16" s="6">
        <v>100</v>
      </c>
      <c r="F16" s="6" t="s">
        <v>569</v>
      </c>
      <c r="G16" s="28">
        <v>0.9981</v>
      </c>
      <c r="H16" s="27">
        <v>20</v>
      </c>
      <c r="I16" s="27">
        <v>19</v>
      </c>
      <c r="J16" s="23"/>
    </row>
    <row r="17" ht="18" customHeight="1" spans="1:10">
      <c r="A17" s="6"/>
      <c r="B17" s="22" t="s">
        <v>566</v>
      </c>
      <c r="C17" s="24" t="s">
        <v>749</v>
      </c>
      <c r="D17" s="25" t="s">
        <v>612</v>
      </c>
      <c r="E17" s="6" t="s">
        <v>750</v>
      </c>
      <c r="F17" s="6" t="s">
        <v>750</v>
      </c>
      <c r="G17" s="23" t="s">
        <v>750</v>
      </c>
      <c r="H17" s="27">
        <v>10</v>
      </c>
      <c r="I17" s="27">
        <v>10</v>
      </c>
      <c r="J17" s="23"/>
    </row>
    <row r="18" ht="30" customHeight="1" spans="1:10">
      <c r="A18" s="6" t="s">
        <v>571</v>
      </c>
      <c r="B18" s="6" t="s">
        <v>572</v>
      </c>
      <c r="C18" s="24" t="s">
        <v>777</v>
      </c>
      <c r="D18" s="25" t="s">
        <v>558</v>
      </c>
      <c r="E18" s="6" t="s">
        <v>752</v>
      </c>
      <c r="F18" s="6" t="s">
        <v>752</v>
      </c>
      <c r="G18" s="23" t="s">
        <v>752</v>
      </c>
      <c r="H18" s="27">
        <v>15</v>
      </c>
      <c r="I18" s="27">
        <v>13</v>
      </c>
      <c r="J18" s="23"/>
    </row>
    <row r="19" ht="30" customHeight="1" spans="1:10">
      <c r="A19" s="6"/>
      <c r="B19" s="7" t="s">
        <v>603</v>
      </c>
      <c r="C19" s="24" t="s">
        <v>771</v>
      </c>
      <c r="D19" s="25" t="s">
        <v>558</v>
      </c>
      <c r="E19" s="6" t="s">
        <v>752</v>
      </c>
      <c r="F19" s="6" t="s">
        <v>752</v>
      </c>
      <c r="G19" s="23" t="s">
        <v>752</v>
      </c>
      <c r="H19" s="27">
        <v>15</v>
      </c>
      <c r="I19" s="27">
        <v>13</v>
      </c>
      <c r="J19" s="23"/>
    </row>
    <row r="20" ht="30" customHeight="1" spans="1:10">
      <c r="A20" s="29" t="s">
        <v>578</v>
      </c>
      <c r="B20" s="30" t="s">
        <v>579</v>
      </c>
      <c r="C20" s="24" t="s">
        <v>772</v>
      </c>
      <c r="D20" s="25" t="s">
        <v>558</v>
      </c>
      <c r="E20" s="7" t="s">
        <v>568</v>
      </c>
      <c r="F20" s="7" t="s">
        <v>569</v>
      </c>
      <c r="G20" s="7" t="s">
        <v>568</v>
      </c>
      <c r="H20" s="31">
        <v>10</v>
      </c>
      <c r="I20" s="31">
        <v>10</v>
      </c>
      <c r="J20" s="38" t="s">
        <v>582</v>
      </c>
    </row>
    <row r="21" ht="54" customHeight="1" spans="1:10">
      <c r="A21" s="6" t="s">
        <v>583</v>
      </c>
      <c r="B21" s="6"/>
      <c r="C21" s="6"/>
      <c r="D21" s="32"/>
      <c r="E21" s="33"/>
      <c r="F21" s="33"/>
      <c r="G21" s="33"/>
      <c r="H21" s="33"/>
      <c r="I21" s="39"/>
      <c r="J21" s="40" t="s">
        <v>584</v>
      </c>
    </row>
    <row r="22" ht="25.5" customHeight="1" spans="1:10">
      <c r="A22" s="11" t="s">
        <v>585</v>
      </c>
      <c r="B22" s="11"/>
      <c r="C22" s="11"/>
      <c r="D22" s="11"/>
      <c r="E22" s="11"/>
      <c r="F22" s="11"/>
      <c r="G22" s="11"/>
      <c r="H22" s="11">
        <v>100</v>
      </c>
      <c r="I22" s="11">
        <v>95</v>
      </c>
      <c r="J22" s="41" t="s">
        <v>586</v>
      </c>
    </row>
    <row r="23" ht="16.95" customHeight="1"/>
    <row r="24" ht="28.95" customHeight="1" spans="1:10">
      <c r="A24" s="34" t="s">
        <v>587</v>
      </c>
      <c r="B24" s="35"/>
      <c r="C24" s="35"/>
      <c r="D24" s="35"/>
      <c r="E24" s="35"/>
      <c r="F24" s="35"/>
      <c r="G24" s="35"/>
      <c r="H24" s="35"/>
      <c r="I24" s="35"/>
      <c r="J24" s="42"/>
    </row>
    <row r="25" ht="27" customHeight="1" spans="1:10">
      <c r="A25" s="36" t="s">
        <v>588</v>
      </c>
      <c r="B25" s="36"/>
      <c r="C25" s="36"/>
      <c r="D25" s="36"/>
      <c r="E25" s="36"/>
      <c r="F25" s="36"/>
      <c r="G25" s="36"/>
      <c r="H25" s="36"/>
      <c r="I25" s="36"/>
      <c r="J25" s="36"/>
    </row>
    <row r="26" ht="19.05" customHeight="1" spans="1:10">
      <c r="A26" s="36" t="s">
        <v>589</v>
      </c>
      <c r="B26" s="36"/>
      <c r="C26" s="36"/>
      <c r="D26" s="36"/>
      <c r="E26" s="36"/>
      <c r="F26" s="36"/>
      <c r="G26" s="36"/>
      <c r="H26" s="36"/>
      <c r="I26" s="36"/>
      <c r="J26" s="36"/>
    </row>
    <row r="27" ht="18" customHeight="1" spans="1:10">
      <c r="A27" s="36" t="s">
        <v>590</v>
      </c>
      <c r="B27" s="36"/>
      <c r="C27" s="36"/>
      <c r="D27" s="36"/>
      <c r="E27" s="36"/>
      <c r="F27" s="36"/>
      <c r="G27" s="36"/>
      <c r="H27" s="36"/>
      <c r="I27" s="36"/>
      <c r="J27" s="36"/>
    </row>
    <row r="28" ht="18" customHeight="1" spans="1:10">
      <c r="A28" s="36" t="s">
        <v>591</v>
      </c>
      <c r="B28" s="36"/>
      <c r="C28" s="36"/>
      <c r="D28" s="36"/>
      <c r="E28" s="36"/>
      <c r="F28" s="36"/>
      <c r="G28" s="36"/>
      <c r="H28" s="36"/>
      <c r="I28" s="36"/>
      <c r="J28" s="36"/>
    </row>
    <row r="29" ht="18" customHeight="1" spans="1:10">
      <c r="A29" s="36" t="s">
        <v>592</v>
      </c>
      <c r="B29" s="36"/>
      <c r="C29" s="36"/>
      <c r="D29" s="36"/>
      <c r="E29" s="36"/>
      <c r="F29" s="36"/>
      <c r="G29" s="36"/>
      <c r="H29" s="36"/>
      <c r="I29" s="36"/>
      <c r="J29" s="36"/>
    </row>
    <row r="30" ht="24" customHeight="1" spans="1:10">
      <c r="A30" s="36" t="s">
        <v>593</v>
      </c>
      <c r="B30" s="36"/>
      <c r="C30" s="36"/>
      <c r="D30" s="36"/>
      <c r="E30" s="36"/>
      <c r="F30" s="36"/>
      <c r="G30" s="36"/>
      <c r="H30" s="36"/>
      <c r="I30" s="36"/>
      <c r="J30" s="36"/>
    </row>
    <row r="31" ht="24" customHeight="1" spans="1:10">
      <c r="A31" s="36" t="s">
        <v>594</v>
      </c>
      <c r="B31" s="36"/>
      <c r="C31" s="36"/>
      <c r="D31" s="36"/>
      <c r="E31" s="36"/>
      <c r="F31" s="36"/>
      <c r="G31" s="36"/>
      <c r="H31" s="36"/>
      <c r="I31" s="36"/>
      <c r="J31" s="36"/>
    </row>
    <row r="32" ht="24" customHeight="1" spans="1:10">
      <c r="A32" s="36" t="s">
        <v>595</v>
      </c>
      <c r="B32" s="36"/>
      <c r="C32" s="36"/>
      <c r="D32" s="36"/>
      <c r="E32" s="36"/>
      <c r="F32" s="36"/>
      <c r="G32" s="36"/>
      <c r="H32" s="36"/>
      <c r="I32" s="36"/>
      <c r="J32" s="36"/>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I21"/>
    <mergeCell ref="A22:G22"/>
    <mergeCell ref="A25:J25"/>
    <mergeCell ref="A26:J26"/>
    <mergeCell ref="A27:J27"/>
    <mergeCell ref="A28:J28"/>
    <mergeCell ref="A29:J29"/>
    <mergeCell ref="A30:J30"/>
    <mergeCell ref="A31:J31"/>
    <mergeCell ref="A32:J32"/>
    <mergeCell ref="A11:A12"/>
    <mergeCell ref="A15:A17"/>
    <mergeCell ref="A18:A19"/>
    <mergeCell ref="G13:G14"/>
    <mergeCell ref="H13:H14"/>
    <mergeCell ref="I13:I14"/>
    <mergeCell ref="J13:J14"/>
    <mergeCell ref="A6:B10"/>
  </mergeCells>
  <dataValidations count="2">
    <dataValidation type="list" allowBlank="1" showInputMessage="1" sqref="J22">
      <formula1>"优,良,中,差"</formula1>
    </dataValidation>
    <dataValidation type="list" allowBlank="1" showInputMessage="1" sqref="D15:D17">
      <formula1>"＝,＞,＜,≥,≤"</formula1>
    </dataValidation>
  </dataValidations>
  <pageMargins left="0.75" right="0.75" top="1" bottom="1" header="0.5" footer="0.5"/>
  <pageSetup paperSize="9" scale="80"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topLeftCell="A3" workbookViewId="0">
      <selection activeCell="L14" sqref="L14"/>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55833333333333" style="4" customWidth="1"/>
    <col min="10" max="10" width="11.4416666666667" style="4" customWidth="1"/>
    <col min="11" max="16384" width="9" style="4"/>
  </cols>
  <sheetData>
    <row r="1" spans="1:1">
      <c r="A1" s="4" t="s">
        <v>521</v>
      </c>
    </row>
    <row r="2" ht="25.95" customHeight="1" spans="1:10">
      <c r="A2" s="5" t="s">
        <v>522</v>
      </c>
      <c r="B2" s="5"/>
      <c r="C2" s="5"/>
      <c r="D2" s="5"/>
      <c r="E2" s="5"/>
      <c r="F2" s="5"/>
      <c r="G2" s="5"/>
      <c r="H2" s="5"/>
      <c r="I2" s="5"/>
      <c r="J2" s="5"/>
    </row>
    <row r="3" s="1" customFormat="1" ht="13.05" customHeight="1" spans="1:10">
      <c r="A3" s="5"/>
      <c r="B3" s="5"/>
      <c r="C3" s="5"/>
      <c r="D3" s="5"/>
      <c r="E3" s="5"/>
      <c r="F3" s="5"/>
      <c r="G3" s="5"/>
      <c r="H3" s="5"/>
      <c r="I3" s="5"/>
      <c r="J3" s="37" t="s">
        <v>236</v>
      </c>
    </row>
    <row r="4" s="2" customFormat="1" ht="18" customHeight="1" spans="1:256">
      <c r="A4" s="6" t="s">
        <v>523</v>
      </c>
      <c r="B4" s="6"/>
      <c r="C4" s="7" t="s">
        <v>778</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525</v>
      </c>
      <c r="B5" s="6"/>
      <c r="C5" s="8" t="s">
        <v>526</v>
      </c>
      <c r="D5" s="8"/>
      <c r="E5" s="8"/>
      <c r="F5" s="6" t="s">
        <v>527</v>
      </c>
      <c r="G5" s="7" t="s">
        <v>528</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529</v>
      </c>
      <c r="B6" s="6"/>
      <c r="C6" s="6"/>
      <c r="D6" s="6" t="s">
        <v>530</v>
      </c>
      <c r="E6" s="6" t="s">
        <v>466</v>
      </c>
      <c r="F6" s="6" t="s">
        <v>531</v>
      </c>
      <c r="G6" s="6" t="s">
        <v>532</v>
      </c>
      <c r="H6" s="6" t="s">
        <v>533</v>
      </c>
      <c r="I6" s="6" t="s">
        <v>534</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535</v>
      </c>
      <c r="D7" s="10"/>
      <c r="E7" s="10">
        <v>8323.5</v>
      </c>
      <c r="F7" s="10">
        <v>8323.5</v>
      </c>
      <c r="G7" s="11">
        <v>10</v>
      </c>
      <c r="H7" s="12" t="s">
        <v>737</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536</v>
      </c>
      <c r="D8" s="13"/>
      <c r="E8" s="13"/>
      <c r="F8" s="13"/>
      <c r="G8" s="6" t="s">
        <v>470</v>
      </c>
      <c r="H8" s="14" t="s">
        <v>470</v>
      </c>
      <c r="I8" s="15" t="s">
        <v>470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537</v>
      </c>
      <c r="D9" s="13"/>
      <c r="E9" s="13"/>
      <c r="F9" s="13"/>
      <c r="G9" s="6" t="s">
        <v>470</v>
      </c>
      <c r="H9" s="14" t="s">
        <v>470</v>
      </c>
      <c r="I9" s="15" t="s">
        <v>470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538</v>
      </c>
      <c r="D10" s="13"/>
      <c r="E10" s="13">
        <v>8323.5</v>
      </c>
      <c r="F10" s="13">
        <v>8323.5</v>
      </c>
      <c r="G10" s="6" t="s">
        <v>470</v>
      </c>
      <c r="H10" s="14" t="s">
        <v>737</v>
      </c>
      <c r="I10" s="15" t="s">
        <v>470</v>
      </c>
      <c r="J10" s="15"/>
    </row>
    <row r="11" ht="18" customHeight="1" spans="1:10">
      <c r="A11" s="6" t="s">
        <v>539</v>
      </c>
      <c r="B11" s="6" t="s">
        <v>540</v>
      </c>
      <c r="C11" s="6"/>
      <c r="D11" s="6"/>
      <c r="E11" s="6"/>
      <c r="F11" s="15" t="s">
        <v>541</v>
      </c>
      <c r="G11" s="15"/>
      <c r="H11" s="15"/>
      <c r="I11" s="15"/>
      <c r="J11" s="15"/>
    </row>
    <row r="12" ht="46.05" customHeight="1" spans="1:10">
      <c r="A12" s="6"/>
      <c r="B12" s="16" t="s">
        <v>779</v>
      </c>
      <c r="C12" s="17"/>
      <c r="D12" s="17"/>
      <c r="E12" s="18"/>
      <c r="F12" s="15" t="s">
        <v>615</v>
      </c>
      <c r="G12" s="15"/>
      <c r="H12" s="15"/>
      <c r="I12" s="15"/>
      <c r="J12" s="15"/>
    </row>
    <row r="13" ht="36" customHeight="1" spans="1:10">
      <c r="A13" s="19" t="s">
        <v>544</v>
      </c>
      <c r="B13" s="20"/>
      <c r="C13" s="21"/>
      <c r="D13" s="19" t="s">
        <v>545</v>
      </c>
      <c r="E13" s="20"/>
      <c r="F13" s="21"/>
      <c r="G13" s="22" t="s">
        <v>546</v>
      </c>
      <c r="H13" s="22" t="s">
        <v>739</v>
      </c>
      <c r="I13" s="22" t="s">
        <v>534</v>
      </c>
      <c r="J13" s="22" t="s">
        <v>548</v>
      </c>
    </row>
    <row r="14" ht="36" customHeight="1" spans="1:10">
      <c r="A14" s="19" t="s">
        <v>549</v>
      </c>
      <c r="B14" s="6" t="s">
        <v>550</v>
      </c>
      <c r="C14" s="6" t="s">
        <v>551</v>
      </c>
      <c r="D14" s="6" t="s">
        <v>552</v>
      </c>
      <c r="E14" s="6" t="s">
        <v>553</v>
      </c>
      <c r="F14" s="6" t="s">
        <v>554</v>
      </c>
      <c r="G14" s="23"/>
      <c r="H14" s="23"/>
      <c r="I14" s="23"/>
      <c r="J14" s="23"/>
    </row>
    <row r="15" ht="24" customHeight="1" spans="1:10">
      <c r="A15" s="6" t="s">
        <v>555</v>
      </c>
      <c r="B15" s="22" t="s">
        <v>556</v>
      </c>
      <c r="C15" s="24" t="s">
        <v>780</v>
      </c>
      <c r="D15" s="25" t="s">
        <v>612</v>
      </c>
      <c r="E15" s="6">
        <v>1500</v>
      </c>
      <c r="F15" s="6" t="s">
        <v>663</v>
      </c>
      <c r="G15" s="26">
        <v>1206</v>
      </c>
      <c r="H15" s="27">
        <v>20</v>
      </c>
      <c r="I15" s="27">
        <v>16</v>
      </c>
      <c r="J15" s="23"/>
    </row>
    <row r="16" ht="24" customHeight="1" spans="1:10">
      <c r="A16" s="6"/>
      <c r="B16" s="22" t="s">
        <v>629</v>
      </c>
      <c r="C16" s="24" t="s">
        <v>781</v>
      </c>
      <c r="D16" s="25" t="s">
        <v>612</v>
      </c>
      <c r="E16" s="6" t="s">
        <v>748</v>
      </c>
      <c r="F16" s="6" t="s">
        <v>748</v>
      </c>
      <c r="G16" s="28" t="s">
        <v>748</v>
      </c>
      <c r="H16" s="27">
        <v>20</v>
      </c>
      <c r="I16" s="27">
        <v>20</v>
      </c>
      <c r="J16" s="23"/>
    </row>
    <row r="17" ht="24" customHeight="1" spans="1:10">
      <c r="A17" s="6"/>
      <c r="B17" s="22" t="s">
        <v>566</v>
      </c>
      <c r="C17" s="24" t="s">
        <v>782</v>
      </c>
      <c r="D17" s="25" t="s">
        <v>612</v>
      </c>
      <c r="E17" s="6">
        <v>45231</v>
      </c>
      <c r="F17" s="6" t="s">
        <v>782</v>
      </c>
      <c r="G17" s="23">
        <v>45231</v>
      </c>
      <c r="H17" s="27">
        <v>10</v>
      </c>
      <c r="I17" s="27">
        <v>10</v>
      </c>
      <c r="J17" s="23"/>
    </row>
    <row r="18" ht="40.05" customHeight="1" spans="1:10">
      <c r="A18" s="6" t="s">
        <v>571</v>
      </c>
      <c r="B18" s="6" t="s">
        <v>572</v>
      </c>
      <c r="C18" s="24" t="s">
        <v>783</v>
      </c>
      <c r="D18" s="25" t="s">
        <v>558</v>
      </c>
      <c r="E18" s="6" t="s">
        <v>752</v>
      </c>
      <c r="F18" s="6" t="s">
        <v>752</v>
      </c>
      <c r="G18" s="23" t="s">
        <v>752</v>
      </c>
      <c r="H18" s="27">
        <v>15</v>
      </c>
      <c r="I18" s="27">
        <v>14</v>
      </c>
      <c r="J18" s="23"/>
    </row>
    <row r="19" ht="30" customHeight="1" spans="1:10">
      <c r="A19" s="6"/>
      <c r="B19" s="7" t="s">
        <v>603</v>
      </c>
      <c r="C19" s="24" t="s">
        <v>784</v>
      </c>
      <c r="D19" s="25" t="s">
        <v>558</v>
      </c>
      <c r="E19" s="6" t="s">
        <v>752</v>
      </c>
      <c r="F19" s="6" t="s">
        <v>752</v>
      </c>
      <c r="G19" s="23" t="s">
        <v>752</v>
      </c>
      <c r="H19" s="27">
        <v>15</v>
      </c>
      <c r="I19" s="27">
        <v>14</v>
      </c>
      <c r="J19" s="23"/>
    </row>
    <row r="20" ht="24" customHeight="1" spans="1:10">
      <c r="A20" s="29" t="s">
        <v>578</v>
      </c>
      <c r="B20" s="30" t="s">
        <v>579</v>
      </c>
      <c r="C20" s="24" t="s">
        <v>606</v>
      </c>
      <c r="D20" s="25" t="s">
        <v>558</v>
      </c>
      <c r="E20" s="7" t="s">
        <v>568</v>
      </c>
      <c r="F20" s="7" t="s">
        <v>569</v>
      </c>
      <c r="G20" s="7" t="s">
        <v>568</v>
      </c>
      <c r="H20" s="31">
        <v>10</v>
      </c>
      <c r="I20" s="31">
        <v>10</v>
      </c>
      <c r="J20" s="38" t="s">
        <v>582</v>
      </c>
    </row>
    <row r="21" ht="54" customHeight="1" spans="1:10">
      <c r="A21" s="6" t="s">
        <v>583</v>
      </c>
      <c r="B21" s="6"/>
      <c r="C21" s="6"/>
      <c r="D21" s="32"/>
      <c r="E21" s="33"/>
      <c r="F21" s="33"/>
      <c r="G21" s="33"/>
      <c r="H21" s="33"/>
      <c r="I21" s="39"/>
      <c r="J21" s="40" t="s">
        <v>584</v>
      </c>
    </row>
    <row r="22" ht="25.5" customHeight="1" spans="1:10">
      <c r="A22" s="11" t="s">
        <v>585</v>
      </c>
      <c r="B22" s="11"/>
      <c r="C22" s="11"/>
      <c r="D22" s="11"/>
      <c r="E22" s="11"/>
      <c r="F22" s="11"/>
      <c r="G22" s="11"/>
      <c r="H22" s="11">
        <v>100</v>
      </c>
      <c r="I22" s="11">
        <v>94</v>
      </c>
      <c r="J22" s="41" t="s">
        <v>586</v>
      </c>
    </row>
    <row r="23" ht="16.95" customHeight="1"/>
    <row r="24" ht="28.95" customHeight="1" spans="1:10">
      <c r="A24" s="34" t="s">
        <v>587</v>
      </c>
      <c r="B24" s="35"/>
      <c r="C24" s="35"/>
      <c r="D24" s="35"/>
      <c r="E24" s="35"/>
      <c r="F24" s="35"/>
      <c r="G24" s="35"/>
      <c r="H24" s="35"/>
      <c r="I24" s="35"/>
      <c r="J24" s="42"/>
    </row>
    <row r="25" ht="27" customHeight="1" spans="1:10">
      <c r="A25" s="36" t="s">
        <v>588</v>
      </c>
      <c r="B25" s="36"/>
      <c r="C25" s="36"/>
      <c r="D25" s="36"/>
      <c r="E25" s="36"/>
      <c r="F25" s="36"/>
      <c r="G25" s="36"/>
      <c r="H25" s="36"/>
      <c r="I25" s="36"/>
      <c r="J25" s="36"/>
    </row>
    <row r="26" ht="19.05" customHeight="1" spans="1:10">
      <c r="A26" s="36" t="s">
        <v>589</v>
      </c>
      <c r="B26" s="36"/>
      <c r="C26" s="36"/>
      <c r="D26" s="36"/>
      <c r="E26" s="36"/>
      <c r="F26" s="36"/>
      <c r="G26" s="36"/>
      <c r="H26" s="36"/>
      <c r="I26" s="36"/>
      <c r="J26" s="36"/>
    </row>
    <row r="27" ht="18" customHeight="1" spans="1:10">
      <c r="A27" s="36" t="s">
        <v>590</v>
      </c>
      <c r="B27" s="36"/>
      <c r="C27" s="36"/>
      <c r="D27" s="36"/>
      <c r="E27" s="36"/>
      <c r="F27" s="36"/>
      <c r="G27" s="36"/>
      <c r="H27" s="36"/>
      <c r="I27" s="36"/>
      <c r="J27" s="36"/>
    </row>
    <row r="28" ht="18" customHeight="1" spans="1:10">
      <c r="A28" s="36" t="s">
        <v>591</v>
      </c>
      <c r="B28" s="36"/>
      <c r="C28" s="36"/>
      <c r="D28" s="36"/>
      <c r="E28" s="36"/>
      <c r="F28" s="36"/>
      <c r="G28" s="36"/>
      <c r="H28" s="36"/>
      <c r="I28" s="36"/>
      <c r="J28" s="36"/>
    </row>
    <row r="29" ht="18" customHeight="1" spans="1:10">
      <c r="A29" s="36" t="s">
        <v>592</v>
      </c>
      <c r="B29" s="36"/>
      <c r="C29" s="36"/>
      <c r="D29" s="36"/>
      <c r="E29" s="36"/>
      <c r="F29" s="36"/>
      <c r="G29" s="36"/>
      <c r="H29" s="36"/>
      <c r="I29" s="36"/>
      <c r="J29" s="36"/>
    </row>
    <row r="30" ht="24" customHeight="1" spans="1:10">
      <c r="A30" s="36" t="s">
        <v>593</v>
      </c>
      <c r="B30" s="36"/>
      <c r="C30" s="36"/>
      <c r="D30" s="36"/>
      <c r="E30" s="36"/>
      <c r="F30" s="36"/>
      <c r="G30" s="36"/>
      <c r="H30" s="36"/>
      <c r="I30" s="36"/>
      <c r="J30" s="36"/>
    </row>
    <row r="31" ht="24" customHeight="1" spans="1:10">
      <c r="A31" s="36" t="s">
        <v>594</v>
      </c>
      <c r="B31" s="36"/>
      <c r="C31" s="36"/>
      <c r="D31" s="36"/>
      <c r="E31" s="36"/>
      <c r="F31" s="36"/>
      <c r="G31" s="36"/>
      <c r="H31" s="36"/>
      <c r="I31" s="36"/>
      <c r="J31" s="36"/>
    </row>
    <row r="32" ht="24" customHeight="1" spans="1:10">
      <c r="A32" s="36" t="s">
        <v>595</v>
      </c>
      <c r="B32" s="36"/>
      <c r="C32" s="36"/>
      <c r="D32" s="36"/>
      <c r="E32" s="36"/>
      <c r="F32" s="36"/>
      <c r="G32" s="36"/>
      <c r="H32" s="36"/>
      <c r="I32" s="36"/>
      <c r="J32" s="36"/>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I21"/>
    <mergeCell ref="A22:G22"/>
    <mergeCell ref="A25:J25"/>
    <mergeCell ref="A26:J26"/>
    <mergeCell ref="A27:J27"/>
    <mergeCell ref="A28:J28"/>
    <mergeCell ref="A29:J29"/>
    <mergeCell ref="A30:J30"/>
    <mergeCell ref="A31:J31"/>
    <mergeCell ref="A32:J32"/>
    <mergeCell ref="A11:A12"/>
    <mergeCell ref="A15:A17"/>
    <mergeCell ref="A18:A19"/>
    <mergeCell ref="G13:G14"/>
    <mergeCell ref="H13:H14"/>
    <mergeCell ref="I13:I14"/>
    <mergeCell ref="J13:J14"/>
    <mergeCell ref="A6:B10"/>
  </mergeCells>
  <dataValidations count="2">
    <dataValidation type="list" allowBlank="1" showInputMessage="1" sqref="J22">
      <formula1>"优,良,中,差"</formula1>
    </dataValidation>
    <dataValidation type="list" allowBlank="1" showInputMessage="1" sqref="D15:D17">
      <formula1>"＝,＞,＜,≥,≤"</formula1>
    </dataValidation>
  </dataValidations>
  <pageMargins left="0.75" right="0.75" top="1" bottom="1" header="0.5" footer="0.5"/>
  <pageSetup paperSize="9" scale="7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40"/>
  <sheetViews>
    <sheetView workbookViewId="0">
      <pane xSplit="4" ySplit="9" topLeftCell="H14" activePane="bottomRight" state="frozen"/>
      <selection/>
      <selection pane="topRight"/>
      <selection pane="bottomLeft"/>
      <selection pane="bottomRight" activeCell="L45" sqref="L45"/>
    </sheetView>
  </sheetViews>
  <sheetFormatPr defaultColWidth="9" defaultRowHeight="13.5"/>
  <cols>
    <col min="1" max="3" width="2.775" style="141" customWidth="1"/>
    <col min="4" max="4" width="33.75" style="141" customWidth="1"/>
    <col min="5" max="8" width="14" style="141" customWidth="1"/>
    <col min="9" max="10" width="15" style="141" customWidth="1"/>
    <col min="11" max="11" width="14" style="141" customWidth="1"/>
    <col min="12" max="13" width="15" style="141" customWidth="1"/>
    <col min="14" max="17" width="14" style="141" customWidth="1"/>
    <col min="18" max="18" width="15" style="141" customWidth="1"/>
    <col min="19" max="20" width="14" style="141" customWidth="1"/>
    <col min="21" max="16384" width="9" style="141"/>
  </cols>
  <sheetData>
    <row r="1" ht="27" spans="1:20">
      <c r="A1" s="135" t="s">
        <v>214</v>
      </c>
      <c r="B1" s="135"/>
      <c r="C1" s="135"/>
      <c r="D1" s="135"/>
      <c r="E1" s="135"/>
      <c r="F1" s="135"/>
      <c r="G1" s="135"/>
      <c r="H1" s="135"/>
      <c r="I1" s="135"/>
      <c r="J1" s="135"/>
      <c r="K1" s="135"/>
      <c r="L1" s="135"/>
      <c r="M1" s="135"/>
      <c r="N1" s="135"/>
      <c r="O1" s="135"/>
      <c r="P1" s="135"/>
      <c r="Q1" s="135"/>
      <c r="R1" s="135"/>
      <c r="S1" s="135"/>
      <c r="T1" s="135"/>
    </row>
    <row r="2" s="140" customFormat="1" ht="12" spans="20:20">
      <c r="T2" s="142" t="s">
        <v>215</v>
      </c>
    </row>
    <row r="3" s="140" customFormat="1" ht="12" spans="1:20">
      <c r="A3" s="142" t="s">
        <v>116</v>
      </c>
      <c r="T3" s="142" t="s">
        <v>3</v>
      </c>
    </row>
    <row r="4" ht="19.5" customHeight="1" spans="1:20">
      <c r="A4" s="143" t="s">
        <v>6</v>
      </c>
      <c r="B4" s="143"/>
      <c r="C4" s="143"/>
      <c r="D4" s="143"/>
      <c r="E4" s="143" t="s">
        <v>216</v>
      </c>
      <c r="F4" s="143"/>
      <c r="G4" s="143"/>
      <c r="H4" s="143" t="s">
        <v>217</v>
      </c>
      <c r="I4" s="143"/>
      <c r="J4" s="143"/>
      <c r="K4" s="143" t="s">
        <v>218</v>
      </c>
      <c r="L4" s="143"/>
      <c r="M4" s="143"/>
      <c r="N4" s="143"/>
      <c r="O4" s="143"/>
      <c r="P4" s="143" t="s">
        <v>107</v>
      </c>
      <c r="Q4" s="143"/>
      <c r="R4" s="143"/>
      <c r="S4" s="143"/>
      <c r="T4" s="143"/>
    </row>
    <row r="5" ht="19.5" customHeight="1" spans="1:20">
      <c r="A5" s="143" t="s">
        <v>123</v>
      </c>
      <c r="B5" s="143"/>
      <c r="C5" s="143"/>
      <c r="D5" s="143" t="s">
        <v>124</v>
      </c>
      <c r="E5" s="143" t="s">
        <v>130</v>
      </c>
      <c r="F5" s="143" t="s">
        <v>219</v>
      </c>
      <c r="G5" s="143" t="s">
        <v>220</v>
      </c>
      <c r="H5" s="143" t="s">
        <v>130</v>
      </c>
      <c r="I5" s="143" t="s">
        <v>187</v>
      </c>
      <c r="J5" s="143" t="s">
        <v>188</v>
      </c>
      <c r="K5" s="143" t="s">
        <v>130</v>
      </c>
      <c r="L5" s="143" t="s">
        <v>187</v>
      </c>
      <c r="M5" s="143"/>
      <c r="N5" s="143"/>
      <c r="O5" s="143" t="s">
        <v>188</v>
      </c>
      <c r="P5" s="143" t="s">
        <v>130</v>
      </c>
      <c r="Q5" s="143" t="s">
        <v>219</v>
      </c>
      <c r="R5" s="143" t="s">
        <v>220</v>
      </c>
      <c r="S5" s="143"/>
      <c r="T5" s="143"/>
    </row>
    <row r="6" ht="19.5" customHeight="1" spans="1:20">
      <c r="A6" s="143"/>
      <c r="B6" s="143"/>
      <c r="C6" s="143"/>
      <c r="D6" s="143"/>
      <c r="E6" s="143"/>
      <c r="F6" s="143"/>
      <c r="G6" s="143"/>
      <c r="H6" s="143"/>
      <c r="I6" s="143"/>
      <c r="J6" s="143"/>
      <c r="K6" s="143"/>
      <c r="L6" s="143" t="s">
        <v>125</v>
      </c>
      <c r="M6" s="143" t="s">
        <v>221</v>
      </c>
      <c r="N6" s="143" t="s">
        <v>222</v>
      </c>
      <c r="O6" s="143"/>
      <c r="P6" s="143"/>
      <c r="Q6" s="143"/>
      <c r="R6" s="143" t="s">
        <v>125</v>
      </c>
      <c r="S6" s="143" t="s">
        <v>223</v>
      </c>
      <c r="T6" s="143" t="s">
        <v>224</v>
      </c>
    </row>
    <row r="7" ht="19.5" customHeight="1" spans="1:20">
      <c r="A7" s="143"/>
      <c r="B7" s="143"/>
      <c r="C7" s="143"/>
      <c r="D7" s="143"/>
      <c r="E7" s="143"/>
      <c r="F7" s="143"/>
      <c r="G7" s="143"/>
      <c r="H7" s="143"/>
      <c r="I7" s="143"/>
      <c r="J7" s="143"/>
      <c r="K7" s="143"/>
      <c r="L7" s="143"/>
      <c r="M7" s="143"/>
      <c r="N7" s="143"/>
      <c r="O7" s="143"/>
      <c r="P7" s="143"/>
      <c r="Q7" s="143"/>
      <c r="R7" s="143"/>
      <c r="S7" s="143"/>
      <c r="T7" s="143"/>
    </row>
    <row r="8" ht="19.5" customHeight="1" spans="1:20">
      <c r="A8" s="143" t="s">
        <v>127</v>
      </c>
      <c r="B8" s="143" t="s">
        <v>128</v>
      </c>
      <c r="C8" s="143" t="s">
        <v>129</v>
      </c>
      <c r="D8" s="143" t="s">
        <v>10</v>
      </c>
      <c r="E8" s="144" t="s">
        <v>11</v>
      </c>
      <c r="F8" s="144" t="s">
        <v>12</v>
      </c>
      <c r="G8" s="144" t="s">
        <v>20</v>
      </c>
      <c r="H8" s="144" t="s">
        <v>24</v>
      </c>
      <c r="I8" s="144" t="s">
        <v>28</v>
      </c>
      <c r="J8" s="144" t="s">
        <v>32</v>
      </c>
      <c r="K8" s="144" t="s">
        <v>36</v>
      </c>
      <c r="L8" s="144" t="s">
        <v>40</v>
      </c>
      <c r="M8" s="144" t="s">
        <v>43</v>
      </c>
      <c r="N8" s="144" t="s">
        <v>46</v>
      </c>
      <c r="O8" s="144" t="s">
        <v>49</v>
      </c>
      <c r="P8" s="144" t="s">
        <v>52</v>
      </c>
      <c r="Q8" s="144" t="s">
        <v>55</v>
      </c>
      <c r="R8" s="144" t="s">
        <v>58</v>
      </c>
      <c r="S8" s="144" t="s">
        <v>61</v>
      </c>
      <c r="T8" s="144" t="s">
        <v>64</v>
      </c>
    </row>
    <row r="9" ht="19.5" customHeight="1" spans="1:20">
      <c r="A9" s="143"/>
      <c r="B9" s="143"/>
      <c r="C9" s="143"/>
      <c r="D9" s="143" t="s">
        <v>130</v>
      </c>
      <c r="E9" s="145">
        <v>0</v>
      </c>
      <c r="F9" s="145">
        <v>0</v>
      </c>
      <c r="G9" s="145">
        <v>0</v>
      </c>
      <c r="H9" s="145">
        <v>57666942.76</v>
      </c>
      <c r="I9" s="145">
        <v>40773949.9</v>
      </c>
      <c r="J9" s="145">
        <v>16892992.86</v>
      </c>
      <c r="K9" s="145">
        <v>57666942.76</v>
      </c>
      <c r="L9" s="145">
        <v>40773949.9</v>
      </c>
      <c r="M9" s="145">
        <v>34048590.25</v>
      </c>
      <c r="N9" s="145">
        <v>6725359.65</v>
      </c>
      <c r="O9" s="145">
        <v>16892992.86</v>
      </c>
      <c r="P9" s="145">
        <v>0</v>
      </c>
      <c r="Q9" s="145">
        <v>0</v>
      </c>
      <c r="R9" s="145">
        <v>0</v>
      </c>
      <c r="S9" s="145">
        <v>0</v>
      </c>
      <c r="T9" s="145">
        <v>0</v>
      </c>
    </row>
    <row r="10" ht="19.5" customHeight="1" spans="1:20">
      <c r="A10" s="146" t="s">
        <v>131</v>
      </c>
      <c r="B10" s="146"/>
      <c r="C10" s="146"/>
      <c r="D10" s="146" t="s">
        <v>132</v>
      </c>
      <c r="E10" s="145">
        <v>0</v>
      </c>
      <c r="F10" s="145">
        <v>0</v>
      </c>
      <c r="G10" s="145">
        <v>0</v>
      </c>
      <c r="H10" s="145">
        <v>47454541.95</v>
      </c>
      <c r="I10" s="145">
        <v>31180222.09</v>
      </c>
      <c r="J10" s="145">
        <v>16274319.86</v>
      </c>
      <c r="K10" s="145">
        <v>47454541.95</v>
      </c>
      <c r="L10" s="145">
        <v>31180222.09</v>
      </c>
      <c r="M10" s="145">
        <v>24454862.44</v>
      </c>
      <c r="N10" s="145">
        <v>6725359.65</v>
      </c>
      <c r="O10" s="145">
        <v>16274319.86</v>
      </c>
      <c r="P10" s="145">
        <v>0</v>
      </c>
      <c r="Q10" s="145">
        <v>0</v>
      </c>
      <c r="R10" s="145">
        <v>0</v>
      </c>
      <c r="S10" s="145">
        <v>0</v>
      </c>
      <c r="T10" s="145">
        <v>0</v>
      </c>
    </row>
    <row r="11" ht="19.5" customHeight="1" spans="1:20">
      <c r="A11" s="146" t="s">
        <v>133</v>
      </c>
      <c r="B11" s="146"/>
      <c r="C11" s="146"/>
      <c r="D11" s="146" t="s">
        <v>134</v>
      </c>
      <c r="E11" s="145">
        <v>0</v>
      </c>
      <c r="F11" s="145">
        <v>0</v>
      </c>
      <c r="G11" s="145">
        <v>0</v>
      </c>
      <c r="H11" s="145">
        <v>10000</v>
      </c>
      <c r="I11" s="145"/>
      <c r="J11" s="145">
        <v>10000</v>
      </c>
      <c r="K11" s="145">
        <v>10000</v>
      </c>
      <c r="L11" s="145"/>
      <c r="M11" s="145"/>
      <c r="N11" s="145"/>
      <c r="O11" s="145">
        <v>10000</v>
      </c>
      <c r="P11" s="145">
        <v>0</v>
      </c>
      <c r="Q11" s="145">
        <v>0</v>
      </c>
      <c r="R11" s="145">
        <v>0</v>
      </c>
      <c r="S11" s="145">
        <v>0</v>
      </c>
      <c r="T11" s="145">
        <v>0</v>
      </c>
    </row>
    <row r="12" ht="19.5" customHeight="1" spans="1:20">
      <c r="A12" s="146" t="s">
        <v>135</v>
      </c>
      <c r="B12" s="146"/>
      <c r="C12" s="146"/>
      <c r="D12" s="146" t="s">
        <v>136</v>
      </c>
      <c r="E12" s="145">
        <v>0</v>
      </c>
      <c r="F12" s="145">
        <v>0</v>
      </c>
      <c r="G12" s="145">
        <v>0</v>
      </c>
      <c r="H12" s="145">
        <v>10000</v>
      </c>
      <c r="I12" s="145"/>
      <c r="J12" s="145">
        <v>10000</v>
      </c>
      <c r="K12" s="145">
        <v>10000</v>
      </c>
      <c r="L12" s="145"/>
      <c r="M12" s="145"/>
      <c r="N12" s="145"/>
      <c r="O12" s="145">
        <v>10000</v>
      </c>
      <c r="P12" s="145">
        <v>0</v>
      </c>
      <c r="Q12" s="145">
        <v>0</v>
      </c>
      <c r="R12" s="145">
        <v>0</v>
      </c>
      <c r="S12" s="145">
        <v>0</v>
      </c>
      <c r="T12" s="145">
        <v>0</v>
      </c>
    </row>
    <row r="13" ht="19.5" customHeight="1" spans="1:20">
      <c r="A13" s="146" t="s">
        <v>137</v>
      </c>
      <c r="B13" s="146"/>
      <c r="C13" s="146"/>
      <c r="D13" s="146" t="s">
        <v>138</v>
      </c>
      <c r="E13" s="145">
        <v>0</v>
      </c>
      <c r="F13" s="145">
        <v>0</v>
      </c>
      <c r="G13" s="145">
        <v>0</v>
      </c>
      <c r="H13" s="145">
        <v>47441741.95</v>
      </c>
      <c r="I13" s="145">
        <v>31180222.09</v>
      </c>
      <c r="J13" s="145">
        <v>16261519.86</v>
      </c>
      <c r="K13" s="145">
        <v>47441741.95</v>
      </c>
      <c r="L13" s="145">
        <v>31180222.09</v>
      </c>
      <c r="M13" s="145">
        <v>24454862.44</v>
      </c>
      <c r="N13" s="145">
        <v>6725359.65</v>
      </c>
      <c r="O13" s="145">
        <v>16261519.86</v>
      </c>
      <c r="P13" s="145">
        <v>0</v>
      </c>
      <c r="Q13" s="145">
        <v>0</v>
      </c>
      <c r="R13" s="145">
        <v>0</v>
      </c>
      <c r="S13" s="145">
        <v>0</v>
      </c>
      <c r="T13" s="145">
        <v>0</v>
      </c>
    </row>
    <row r="14" ht="19.5" customHeight="1" spans="1:20">
      <c r="A14" s="146" t="s">
        <v>139</v>
      </c>
      <c r="B14" s="146"/>
      <c r="C14" s="146"/>
      <c r="D14" s="146" t="s">
        <v>140</v>
      </c>
      <c r="E14" s="145">
        <v>0</v>
      </c>
      <c r="F14" s="145">
        <v>0</v>
      </c>
      <c r="G14" s="145">
        <v>0</v>
      </c>
      <c r="H14" s="145">
        <v>55000</v>
      </c>
      <c r="I14" s="145"/>
      <c r="J14" s="145">
        <v>55000</v>
      </c>
      <c r="K14" s="145">
        <v>55000</v>
      </c>
      <c r="L14" s="145"/>
      <c r="M14" s="145"/>
      <c r="N14" s="145"/>
      <c r="O14" s="145">
        <v>55000</v>
      </c>
      <c r="P14" s="145">
        <v>0</v>
      </c>
      <c r="Q14" s="145">
        <v>0</v>
      </c>
      <c r="R14" s="145">
        <v>0</v>
      </c>
      <c r="S14" s="145">
        <v>0</v>
      </c>
      <c r="T14" s="145">
        <v>0</v>
      </c>
    </row>
    <row r="15" ht="19.5" customHeight="1" spans="1:20">
      <c r="A15" s="146" t="s">
        <v>141</v>
      </c>
      <c r="B15" s="146"/>
      <c r="C15" s="146"/>
      <c r="D15" s="146" t="s">
        <v>142</v>
      </c>
      <c r="E15" s="145">
        <v>0</v>
      </c>
      <c r="F15" s="145">
        <v>0</v>
      </c>
      <c r="G15" s="145">
        <v>0</v>
      </c>
      <c r="H15" s="145">
        <v>47386741.95</v>
      </c>
      <c r="I15" s="145">
        <v>31180222.09</v>
      </c>
      <c r="J15" s="145">
        <v>16206519.86</v>
      </c>
      <c r="K15" s="145">
        <v>47386741.95</v>
      </c>
      <c r="L15" s="145">
        <v>31180222.09</v>
      </c>
      <c r="M15" s="145">
        <v>24454862.44</v>
      </c>
      <c r="N15" s="145">
        <v>6725359.65</v>
      </c>
      <c r="O15" s="145">
        <v>16206519.86</v>
      </c>
      <c r="P15" s="145">
        <v>0</v>
      </c>
      <c r="Q15" s="145">
        <v>0</v>
      </c>
      <c r="R15" s="145">
        <v>0</v>
      </c>
      <c r="S15" s="145">
        <v>0</v>
      </c>
      <c r="T15" s="145">
        <v>0</v>
      </c>
    </row>
    <row r="16" ht="19.5" customHeight="1" spans="1:20">
      <c r="A16" s="146" t="s">
        <v>225</v>
      </c>
      <c r="B16" s="146"/>
      <c r="C16" s="146"/>
      <c r="D16" s="146" t="s">
        <v>226</v>
      </c>
      <c r="E16" s="145">
        <v>0</v>
      </c>
      <c r="F16" s="145">
        <v>0</v>
      </c>
      <c r="G16" s="145">
        <v>0</v>
      </c>
      <c r="H16" s="145"/>
      <c r="I16" s="145"/>
      <c r="J16" s="145"/>
      <c r="K16" s="145"/>
      <c r="L16" s="145"/>
      <c r="M16" s="145"/>
      <c r="N16" s="145"/>
      <c r="O16" s="145"/>
      <c r="P16" s="145">
        <v>0</v>
      </c>
      <c r="Q16" s="145">
        <v>0</v>
      </c>
      <c r="R16" s="145"/>
      <c r="S16" s="145"/>
      <c r="T16" s="145"/>
    </row>
    <row r="17" ht="19.5" customHeight="1" spans="1:20">
      <c r="A17" s="146" t="s">
        <v>227</v>
      </c>
      <c r="B17" s="146"/>
      <c r="C17" s="146"/>
      <c r="D17" s="146" t="s">
        <v>228</v>
      </c>
      <c r="E17" s="145">
        <v>0</v>
      </c>
      <c r="F17" s="145">
        <v>0</v>
      </c>
      <c r="G17" s="145">
        <v>0</v>
      </c>
      <c r="H17" s="145"/>
      <c r="I17" s="145"/>
      <c r="J17" s="145"/>
      <c r="K17" s="145"/>
      <c r="L17" s="145"/>
      <c r="M17" s="145"/>
      <c r="N17" s="145"/>
      <c r="O17" s="145"/>
      <c r="P17" s="145">
        <v>0</v>
      </c>
      <c r="Q17" s="145">
        <v>0</v>
      </c>
      <c r="R17" s="145"/>
      <c r="S17" s="145"/>
      <c r="T17" s="145"/>
    </row>
    <row r="18" ht="19.5" customHeight="1" spans="1:20">
      <c r="A18" s="146" t="s">
        <v>143</v>
      </c>
      <c r="B18" s="146"/>
      <c r="C18" s="146"/>
      <c r="D18" s="146" t="s">
        <v>144</v>
      </c>
      <c r="E18" s="145">
        <v>0</v>
      </c>
      <c r="F18" s="145">
        <v>0</v>
      </c>
      <c r="G18" s="145">
        <v>0</v>
      </c>
      <c r="H18" s="145">
        <v>2800</v>
      </c>
      <c r="I18" s="145"/>
      <c r="J18" s="145">
        <v>2800</v>
      </c>
      <c r="K18" s="145">
        <v>2800</v>
      </c>
      <c r="L18" s="145"/>
      <c r="M18" s="145"/>
      <c r="N18" s="145"/>
      <c r="O18" s="145">
        <v>2800</v>
      </c>
      <c r="P18" s="145">
        <v>0</v>
      </c>
      <c r="Q18" s="145">
        <v>0</v>
      </c>
      <c r="R18" s="145">
        <v>0</v>
      </c>
      <c r="S18" s="145">
        <v>0</v>
      </c>
      <c r="T18" s="145">
        <v>0</v>
      </c>
    </row>
    <row r="19" ht="19.5" customHeight="1" spans="1:20">
      <c r="A19" s="146" t="s">
        <v>145</v>
      </c>
      <c r="B19" s="146"/>
      <c r="C19" s="146"/>
      <c r="D19" s="146" t="s">
        <v>144</v>
      </c>
      <c r="E19" s="145">
        <v>0</v>
      </c>
      <c r="F19" s="145">
        <v>0</v>
      </c>
      <c r="G19" s="145">
        <v>0</v>
      </c>
      <c r="H19" s="145">
        <v>2800</v>
      </c>
      <c r="I19" s="145"/>
      <c r="J19" s="145">
        <v>2800</v>
      </c>
      <c r="K19" s="145">
        <v>2800</v>
      </c>
      <c r="L19" s="145"/>
      <c r="M19" s="145"/>
      <c r="N19" s="145"/>
      <c r="O19" s="145">
        <v>2800</v>
      </c>
      <c r="P19" s="145">
        <v>0</v>
      </c>
      <c r="Q19" s="145">
        <v>0</v>
      </c>
      <c r="R19" s="145">
        <v>0</v>
      </c>
      <c r="S19" s="145">
        <v>0</v>
      </c>
      <c r="T19" s="145">
        <v>0</v>
      </c>
    </row>
    <row r="20" ht="19.5" customHeight="1" spans="1:20">
      <c r="A20" s="146" t="s">
        <v>146</v>
      </c>
      <c r="B20" s="146"/>
      <c r="C20" s="146"/>
      <c r="D20" s="146" t="s">
        <v>147</v>
      </c>
      <c r="E20" s="145">
        <v>0</v>
      </c>
      <c r="F20" s="145">
        <v>0</v>
      </c>
      <c r="G20" s="145">
        <v>0</v>
      </c>
      <c r="H20" s="145">
        <v>4518708.29</v>
      </c>
      <c r="I20" s="145">
        <v>4370628.29</v>
      </c>
      <c r="J20" s="145">
        <v>148080</v>
      </c>
      <c r="K20" s="145">
        <v>4518708.29</v>
      </c>
      <c r="L20" s="145">
        <v>4370628.29</v>
      </c>
      <c r="M20" s="145">
        <v>4370628.29</v>
      </c>
      <c r="N20" s="145">
        <v>0</v>
      </c>
      <c r="O20" s="145">
        <v>148080</v>
      </c>
      <c r="P20" s="145">
        <v>0</v>
      </c>
      <c r="Q20" s="145">
        <v>0</v>
      </c>
      <c r="R20" s="145">
        <v>0</v>
      </c>
      <c r="S20" s="145">
        <v>0</v>
      </c>
      <c r="T20" s="145">
        <v>0</v>
      </c>
    </row>
    <row r="21" ht="19.5" customHeight="1" spans="1:20">
      <c r="A21" s="146" t="s">
        <v>148</v>
      </c>
      <c r="B21" s="146"/>
      <c r="C21" s="146"/>
      <c r="D21" s="146" t="s">
        <v>149</v>
      </c>
      <c r="E21" s="145">
        <v>0</v>
      </c>
      <c r="F21" s="145">
        <v>0</v>
      </c>
      <c r="G21" s="145">
        <v>0</v>
      </c>
      <c r="H21" s="145">
        <v>4351812.29</v>
      </c>
      <c r="I21" s="145">
        <v>4345812.29</v>
      </c>
      <c r="J21" s="145">
        <v>6000</v>
      </c>
      <c r="K21" s="145">
        <v>4351812.29</v>
      </c>
      <c r="L21" s="145">
        <v>4345812.29</v>
      </c>
      <c r="M21" s="145">
        <v>4345812.29</v>
      </c>
      <c r="N21" s="145">
        <v>0</v>
      </c>
      <c r="O21" s="145">
        <v>6000</v>
      </c>
      <c r="P21" s="145">
        <v>0</v>
      </c>
      <c r="Q21" s="145">
        <v>0</v>
      </c>
      <c r="R21" s="145">
        <v>0</v>
      </c>
      <c r="S21" s="145">
        <v>0</v>
      </c>
      <c r="T21" s="145">
        <v>0</v>
      </c>
    </row>
    <row r="22" ht="19.5" customHeight="1" spans="1:20">
      <c r="A22" s="146" t="s">
        <v>150</v>
      </c>
      <c r="B22" s="146"/>
      <c r="C22" s="146"/>
      <c r="D22" s="146" t="s">
        <v>151</v>
      </c>
      <c r="E22" s="145">
        <v>0</v>
      </c>
      <c r="F22" s="145">
        <v>0</v>
      </c>
      <c r="G22" s="145">
        <v>0</v>
      </c>
      <c r="H22" s="145">
        <v>6000</v>
      </c>
      <c r="I22" s="145"/>
      <c r="J22" s="145">
        <v>6000</v>
      </c>
      <c r="K22" s="145">
        <v>6000</v>
      </c>
      <c r="L22" s="145"/>
      <c r="M22" s="145"/>
      <c r="N22" s="145"/>
      <c r="O22" s="145">
        <v>6000</v>
      </c>
      <c r="P22" s="145">
        <v>0</v>
      </c>
      <c r="Q22" s="145">
        <v>0</v>
      </c>
      <c r="R22" s="145">
        <v>0</v>
      </c>
      <c r="S22" s="145">
        <v>0</v>
      </c>
      <c r="T22" s="145">
        <v>0</v>
      </c>
    </row>
    <row r="23" ht="19.5" customHeight="1" spans="1:20">
      <c r="A23" s="146" t="s">
        <v>152</v>
      </c>
      <c r="B23" s="146"/>
      <c r="C23" s="146"/>
      <c r="D23" s="146" t="s">
        <v>153</v>
      </c>
      <c r="E23" s="145">
        <v>0</v>
      </c>
      <c r="F23" s="145">
        <v>0</v>
      </c>
      <c r="G23" s="145">
        <v>0</v>
      </c>
      <c r="H23" s="145">
        <v>4056943.88</v>
      </c>
      <c r="I23" s="145">
        <v>4056943.88</v>
      </c>
      <c r="J23" s="145"/>
      <c r="K23" s="145">
        <v>4056943.88</v>
      </c>
      <c r="L23" s="145">
        <v>4056943.88</v>
      </c>
      <c r="M23" s="145">
        <v>4056943.88</v>
      </c>
      <c r="N23" s="145">
        <v>0</v>
      </c>
      <c r="O23" s="145"/>
      <c r="P23" s="145">
        <v>0</v>
      </c>
      <c r="Q23" s="145">
        <v>0</v>
      </c>
      <c r="R23" s="145">
        <v>0</v>
      </c>
      <c r="S23" s="145">
        <v>0</v>
      </c>
      <c r="T23" s="145">
        <v>0</v>
      </c>
    </row>
    <row r="24" ht="19.5" customHeight="1" spans="1:20">
      <c r="A24" s="146" t="s">
        <v>154</v>
      </c>
      <c r="B24" s="146"/>
      <c r="C24" s="146"/>
      <c r="D24" s="146" t="s">
        <v>155</v>
      </c>
      <c r="E24" s="145">
        <v>0</v>
      </c>
      <c r="F24" s="145">
        <v>0</v>
      </c>
      <c r="G24" s="145">
        <v>0</v>
      </c>
      <c r="H24" s="145">
        <v>288868.41</v>
      </c>
      <c r="I24" s="145">
        <v>288868.41</v>
      </c>
      <c r="J24" s="145"/>
      <c r="K24" s="145">
        <v>288868.41</v>
      </c>
      <c r="L24" s="145">
        <v>288868.41</v>
      </c>
      <c r="M24" s="145">
        <v>288868.41</v>
      </c>
      <c r="N24" s="145">
        <v>0</v>
      </c>
      <c r="O24" s="145"/>
      <c r="P24" s="145">
        <v>0</v>
      </c>
      <c r="Q24" s="145">
        <v>0</v>
      </c>
      <c r="R24" s="145">
        <v>0</v>
      </c>
      <c r="S24" s="145">
        <v>0</v>
      </c>
      <c r="T24" s="145">
        <v>0</v>
      </c>
    </row>
    <row r="25" ht="19.5" customHeight="1" spans="1:20">
      <c r="A25" s="146" t="s">
        <v>156</v>
      </c>
      <c r="B25" s="146"/>
      <c r="C25" s="146"/>
      <c r="D25" s="146" t="s">
        <v>157</v>
      </c>
      <c r="E25" s="145">
        <v>0</v>
      </c>
      <c r="F25" s="145">
        <v>0</v>
      </c>
      <c r="G25" s="145">
        <v>0</v>
      </c>
      <c r="H25" s="145">
        <v>166896</v>
      </c>
      <c r="I25" s="145">
        <v>24816</v>
      </c>
      <c r="J25" s="145">
        <v>142080</v>
      </c>
      <c r="K25" s="145">
        <v>166896</v>
      </c>
      <c r="L25" s="145">
        <v>24816</v>
      </c>
      <c r="M25" s="145">
        <v>24816</v>
      </c>
      <c r="N25" s="145">
        <v>0</v>
      </c>
      <c r="O25" s="145">
        <v>142080</v>
      </c>
      <c r="P25" s="145">
        <v>0</v>
      </c>
      <c r="Q25" s="145">
        <v>0</v>
      </c>
      <c r="R25" s="145">
        <v>0</v>
      </c>
      <c r="S25" s="145">
        <v>0</v>
      </c>
      <c r="T25" s="145">
        <v>0</v>
      </c>
    </row>
    <row r="26" ht="19.5" customHeight="1" spans="1:20">
      <c r="A26" s="146" t="s">
        <v>158</v>
      </c>
      <c r="B26" s="146"/>
      <c r="C26" s="146"/>
      <c r="D26" s="146" t="s">
        <v>159</v>
      </c>
      <c r="E26" s="145">
        <v>0</v>
      </c>
      <c r="F26" s="145">
        <v>0</v>
      </c>
      <c r="G26" s="145">
        <v>0</v>
      </c>
      <c r="H26" s="145">
        <v>166896</v>
      </c>
      <c r="I26" s="145">
        <v>24816</v>
      </c>
      <c r="J26" s="145">
        <v>142080</v>
      </c>
      <c r="K26" s="145">
        <v>166896</v>
      </c>
      <c r="L26" s="145">
        <v>24816</v>
      </c>
      <c r="M26" s="145">
        <v>24816</v>
      </c>
      <c r="N26" s="145">
        <v>0</v>
      </c>
      <c r="O26" s="145">
        <v>142080</v>
      </c>
      <c r="P26" s="145">
        <v>0</v>
      </c>
      <c r="Q26" s="145">
        <v>0</v>
      </c>
      <c r="R26" s="145">
        <v>0</v>
      </c>
      <c r="S26" s="145">
        <v>0</v>
      </c>
      <c r="T26" s="145">
        <v>0</v>
      </c>
    </row>
    <row r="27" ht="19.5" customHeight="1" spans="1:20">
      <c r="A27" s="146">
        <v>210</v>
      </c>
      <c r="B27" s="146"/>
      <c r="C27" s="146"/>
      <c r="D27" s="146" t="s">
        <v>160</v>
      </c>
      <c r="E27" s="145">
        <v>0</v>
      </c>
      <c r="F27" s="145">
        <v>0</v>
      </c>
      <c r="G27" s="145">
        <v>0</v>
      </c>
      <c r="H27" s="145">
        <v>3151943.52</v>
      </c>
      <c r="I27" s="145">
        <v>2681350.52</v>
      </c>
      <c r="J27" s="145">
        <v>470593</v>
      </c>
      <c r="K27" s="145">
        <v>3151943.52</v>
      </c>
      <c r="L27" s="145">
        <v>2681350.52</v>
      </c>
      <c r="M27" s="145">
        <v>2681350.52</v>
      </c>
      <c r="N27" s="145">
        <v>0</v>
      </c>
      <c r="O27" s="145">
        <v>470593</v>
      </c>
      <c r="P27" s="145">
        <v>0</v>
      </c>
      <c r="Q27" s="145">
        <v>0</v>
      </c>
      <c r="R27" s="145">
        <v>0</v>
      </c>
      <c r="S27" s="145">
        <v>0</v>
      </c>
      <c r="T27" s="145">
        <v>0</v>
      </c>
    </row>
    <row r="28" ht="19.5" customHeight="1" spans="1:20">
      <c r="A28" s="146" t="s">
        <v>229</v>
      </c>
      <c r="B28" s="146"/>
      <c r="C28" s="146"/>
      <c r="D28" s="146" t="s">
        <v>230</v>
      </c>
      <c r="E28" s="145">
        <v>0</v>
      </c>
      <c r="F28" s="145">
        <v>0</v>
      </c>
      <c r="G28" s="145">
        <v>0</v>
      </c>
      <c r="H28" s="145"/>
      <c r="I28" s="145"/>
      <c r="J28" s="145"/>
      <c r="K28" s="145"/>
      <c r="L28" s="145"/>
      <c r="M28" s="145"/>
      <c r="N28" s="145"/>
      <c r="O28" s="145"/>
      <c r="P28" s="145">
        <v>0</v>
      </c>
      <c r="Q28" s="145">
        <v>0</v>
      </c>
      <c r="R28" s="145"/>
      <c r="S28" s="145"/>
      <c r="T28" s="145"/>
    </row>
    <row r="29" ht="19.5" customHeight="1" spans="1:20">
      <c r="A29" s="146" t="s">
        <v>231</v>
      </c>
      <c r="B29" s="146"/>
      <c r="C29" s="146"/>
      <c r="D29" s="146" t="s">
        <v>232</v>
      </c>
      <c r="E29" s="145">
        <v>0</v>
      </c>
      <c r="F29" s="145">
        <v>0</v>
      </c>
      <c r="G29" s="145">
        <v>0</v>
      </c>
      <c r="H29" s="145"/>
      <c r="I29" s="145"/>
      <c r="J29" s="145"/>
      <c r="K29" s="145"/>
      <c r="L29" s="145"/>
      <c r="M29" s="145"/>
      <c r="N29" s="145"/>
      <c r="O29" s="145"/>
      <c r="P29" s="145">
        <v>0</v>
      </c>
      <c r="Q29" s="145">
        <v>0</v>
      </c>
      <c r="R29" s="145"/>
      <c r="S29" s="145"/>
      <c r="T29" s="145"/>
    </row>
    <row r="30" ht="19.5" customHeight="1" spans="1:20">
      <c r="A30" s="146" t="s">
        <v>165</v>
      </c>
      <c r="B30" s="146"/>
      <c r="C30" s="146"/>
      <c r="D30" s="146" t="s">
        <v>166</v>
      </c>
      <c r="E30" s="145">
        <v>0</v>
      </c>
      <c r="F30" s="145">
        <v>0</v>
      </c>
      <c r="G30" s="145">
        <v>0</v>
      </c>
      <c r="H30" s="145">
        <v>2681350.52</v>
      </c>
      <c r="I30" s="145">
        <v>2681350.52</v>
      </c>
      <c r="J30" s="145"/>
      <c r="K30" s="145">
        <v>2681350.52</v>
      </c>
      <c r="L30" s="145">
        <v>2681350.52</v>
      </c>
      <c r="M30" s="145">
        <v>2681350.52</v>
      </c>
      <c r="N30" s="145">
        <v>0</v>
      </c>
      <c r="O30" s="145"/>
      <c r="P30" s="145">
        <v>0</v>
      </c>
      <c r="Q30" s="145">
        <v>0</v>
      </c>
      <c r="R30" s="145">
        <v>0</v>
      </c>
      <c r="S30" s="145">
        <v>0</v>
      </c>
      <c r="T30" s="145">
        <v>0</v>
      </c>
    </row>
    <row r="31" ht="19.5" customHeight="1" spans="1:20">
      <c r="A31" s="146" t="s">
        <v>167</v>
      </c>
      <c r="B31" s="146"/>
      <c r="C31" s="146"/>
      <c r="D31" s="146" t="s">
        <v>168</v>
      </c>
      <c r="E31" s="145">
        <v>0</v>
      </c>
      <c r="F31" s="145">
        <v>0</v>
      </c>
      <c r="G31" s="145">
        <v>0</v>
      </c>
      <c r="H31" s="145">
        <v>1531715.67</v>
      </c>
      <c r="I31" s="145">
        <v>1531715.67</v>
      </c>
      <c r="J31" s="145"/>
      <c r="K31" s="145">
        <v>1531715.67</v>
      </c>
      <c r="L31" s="145">
        <v>1531715.67</v>
      </c>
      <c r="M31" s="145">
        <v>1531715.67</v>
      </c>
      <c r="N31" s="145">
        <v>0</v>
      </c>
      <c r="O31" s="145"/>
      <c r="P31" s="145">
        <v>0</v>
      </c>
      <c r="Q31" s="145">
        <v>0</v>
      </c>
      <c r="R31" s="145">
        <v>0</v>
      </c>
      <c r="S31" s="145">
        <v>0</v>
      </c>
      <c r="T31" s="145">
        <v>0</v>
      </c>
    </row>
    <row r="32" ht="19.5" customHeight="1" spans="1:20">
      <c r="A32" s="146" t="s">
        <v>169</v>
      </c>
      <c r="B32" s="146"/>
      <c r="C32" s="146"/>
      <c r="D32" s="146" t="s">
        <v>170</v>
      </c>
      <c r="E32" s="145">
        <v>0</v>
      </c>
      <c r="F32" s="145">
        <v>0</v>
      </c>
      <c r="G32" s="145">
        <v>0</v>
      </c>
      <c r="H32" s="145">
        <v>995326.94</v>
      </c>
      <c r="I32" s="145">
        <v>995326.94</v>
      </c>
      <c r="J32" s="145"/>
      <c r="K32" s="145">
        <v>995326.94</v>
      </c>
      <c r="L32" s="145">
        <v>995326.94</v>
      </c>
      <c r="M32" s="145">
        <v>995326.94</v>
      </c>
      <c r="N32" s="145">
        <v>0</v>
      </c>
      <c r="O32" s="145"/>
      <c r="P32" s="145">
        <v>0</v>
      </c>
      <c r="Q32" s="145">
        <v>0</v>
      </c>
      <c r="R32" s="145">
        <v>0</v>
      </c>
      <c r="S32" s="145">
        <v>0</v>
      </c>
      <c r="T32" s="145">
        <v>0</v>
      </c>
    </row>
    <row r="33" ht="19.5" customHeight="1" spans="1:20">
      <c r="A33" s="146" t="s">
        <v>171</v>
      </c>
      <c r="B33" s="146"/>
      <c r="C33" s="146"/>
      <c r="D33" s="146" t="s">
        <v>172</v>
      </c>
      <c r="E33" s="145">
        <v>0</v>
      </c>
      <c r="F33" s="145">
        <v>0</v>
      </c>
      <c r="G33" s="145">
        <v>0</v>
      </c>
      <c r="H33" s="145">
        <v>154307.91</v>
      </c>
      <c r="I33" s="145">
        <v>154307.91</v>
      </c>
      <c r="J33" s="145"/>
      <c r="K33" s="145">
        <v>154307.91</v>
      </c>
      <c r="L33" s="145">
        <v>154307.91</v>
      </c>
      <c r="M33" s="145">
        <v>154307.91</v>
      </c>
      <c r="N33" s="145">
        <v>0</v>
      </c>
      <c r="O33" s="145"/>
      <c r="P33" s="145">
        <v>0</v>
      </c>
      <c r="Q33" s="145">
        <v>0</v>
      </c>
      <c r="R33" s="145">
        <v>0</v>
      </c>
      <c r="S33" s="145">
        <v>0</v>
      </c>
      <c r="T33" s="145">
        <v>0</v>
      </c>
    </row>
    <row r="34" ht="19.5" customHeight="1" spans="1:20">
      <c r="A34" s="146" t="s">
        <v>173</v>
      </c>
      <c r="B34" s="146"/>
      <c r="C34" s="146"/>
      <c r="D34" s="146" t="s">
        <v>174</v>
      </c>
      <c r="E34" s="145">
        <v>0</v>
      </c>
      <c r="F34" s="145">
        <v>0</v>
      </c>
      <c r="G34" s="145">
        <v>0</v>
      </c>
      <c r="H34" s="145">
        <v>470593</v>
      </c>
      <c r="I34" s="145"/>
      <c r="J34" s="145">
        <v>470593</v>
      </c>
      <c r="K34" s="145">
        <v>470593</v>
      </c>
      <c r="L34" s="145"/>
      <c r="M34" s="145"/>
      <c r="N34" s="145"/>
      <c r="O34" s="145">
        <v>470593</v>
      </c>
      <c r="P34" s="145">
        <v>0</v>
      </c>
      <c r="Q34" s="145">
        <v>0</v>
      </c>
      <c r="R34" s="145">
        <v>0</v>
      </c>
      <c r="S34" s="145">
        <v>0</v>
      </c>
      <c r="T34" s="145">
        <v>0</v>
      </c>
    </row>
    <row r="35" ht="19.5" customHeight="1" spans="1:20">
      <c r="A35" s="146" t="s">
        <v>175</v>
      </c>
      <c r="B35" s="146"/>
      <c r="C35" s="146"/>
      <c r="D35" s="146" t="s">
        <v>174</v>
      </c>
      <c r="E35" s="145">
        <v>0</v>
      </c>
      <c r="F35" s="145">
        <v>0</v>
      </c>
      <c r="G35" s="145">
        <v>0</v>
      </c>
      <c r="H35" s="145">
        <v>470593</v>
      </c>
      <c r="I35" s="145"/>
      <c r="J35" s="145">
        <v>470593</v>
      </c>
      <c r="K35" s="145">
        <v>470593</v>
      </c>
      <c r="L35" s="145"/>
      <c r="M35" s="145"/>
      <c r="N35" s="145"/>
      <c r="O35" s="145">
        <v>470593</v>
      </c>
      <c r="P35" s="145">
        <v>0</v>
      </c>
      <c r="Q35" s="145">
        <v>0</v>
      </c>
      <c r="R35" s="145">
        <v>0</v>
      </c>
      <c r="S35" s="145">
        <v>0</v>
      </c>
      <c r="T35" s="145">
        <v>0</v>
      </c>
    </row>
    <row r="36" ht="19.5" customHeight="1" spans="1:20">
      <c r="A36" s="146" t="s">
        <v>176</v>
      </c>
      <c r="B36" s="146"/>
      <c r="C36" s="146"/>
      <c r="D36" s="146" t="s">
        <v>177</v>
      </c>
      <c r="E36" s="145">
        <v>0</v>
      </c>
      <c r="F36" s="145">
        <v>0</v>
      </c>
      <c r="G36" s="145">
        <v>0</v>
      </c>
      <c r="H36" s="145">
        <v>2541749</v>
      </c>
      <c r="I36" s="145">
        <v>2541749</v>
      </c>
      <c r="J36" s="145"/>
      <c r="K36" s="145">
        <v>2541749</v>
      </c>
      <c r="L36" s="145">
        <v>2541749</v>
      </c>
      <c r="M36" s="145">
        <v>2541749</v>
      </c>
      <c r="N36" s="145">
        <v>0</v>
      </c>
      <c r="O36" s="145"/>
      <c r="P36" s="145">
        <v>0</v>
      </c>
      <c r="Q36" s="145">
        <v>0</v>
      </c>
      <c r="R36" s="145">
        <v>0</v>
      </c>
      <c r="S36" s="145">
        <v>0</v>
      </c>
      <c r="T36" s="145">
        <v>0</v>
      </c>
    </row>
    <row r="37" ht="19.5" customHeight="1" spans="1:20">
      <c r="A37" s="147" t="s">
        <v>178</v>
      </c>
      <c r="B37" s="147"/>
      <c r="C37" s="147"/>
      <c r="D37" s="147" t="s">
        <v>179</v>
      </c>
      <c r="E37" s="148">
        <v>0</v>
      </c>
      <c r="F37" s="148">
        <v>0</v>
      </c>
      <c r="G37" s="148">
        <v>0</v>
      </c>
      <c r="H37" s="148">
        <v>2541749</v>
      </c>
      <c r="I37" s="148">
        <v>2541749</v>
      </c>
      <c r="J37" s="148"/>
      <c r="K37" s="148">
        <v>2541749</v>
      </c>
      <c r="L37" s="148">
        <v>2541749</v>
      </c>
      <c r="M37" s="148">
        <v>2541749</v>
      </c>
      <c r="N37" s="148">
        <v>0</v>
      </c>
      <c r="O37" s="148"/>
      <c r="P37" s="148">
        <v>0</v>
      </c>
      <c r="Q37" s="148">
        <v>0</v>
      </c>
      <c r="R37" s="148">
        <v>0</v>
      </c>
      <c r="S37" s="148">
        <v>0</v>
      </c>
      <c r="T37" s="148">
        <v>0</v>
      </c>
    </row>
    <row r="38" ht="19.5" customHeight="1" spans="1:20">
      <c r="A38" s="100" t="s">
        <v>180</v>
      </c>
      <c r="B38" s="100"/>
      <c r="C38" s="100"/>
      <c r="D38" s="100" t="s">
        <v>181</v>
      </c>
      <c r="E38" s="102">
        <v>0</v>
      </c>
      <c r="F38" s="102">
        <v>0</v>
      </c>
      <c r="G38" s="102">
        <v>0</v>
      </c>
      <c r="H38" s="102">
        <v>2495275</v>
      </c>
      <c r="I38" s="102">
        <v>2495275</v>
      </c>
      <c r="J38" s="102"/>
      <c r="K38" s="102">
        <v>2495275</v>
      </c>
      <c r="L38" s="102">
        <v>2495275</v>
      </c>
      <c r="M38" s="102">
        <v>2495275</v>
      </c>
      <c r="N38" s="102">
        <v>0</v>
      </c>
      <c r="O38" s="102"/>
      <c r="P38" s="102">
        <v>0</v>
      </c>
      <c r="Q38" s="102">
        <v>0</v>
      </c>
      <c r="R38" s="102">
        <v>0</v>
      </c>
      <c r="S38" s="102">
        <v>0</v>
      </c>
      <c r="T38" s="102">
        <v>0</v>
      </c>
    </row>
    <row r="39" ht="19.5" customHeight="1" spans="1:20">
      <c r="A39" s="149" t="s">
        <v>182</v>
      </c>
      <c r="B39" s="149"/>
      <c r="C39" s="149"/>
      <c r="D39" s="149" t="s">
        <v>183</v>
      </c>
      <c r="E39" s="150">
        <v>0</v>
      </c>
      <c r="F39" s="150">
        <v>0</v>
      </c>
      <c r="G39" s="150">
        <v>0</v>
      </c>
      <c r="H39" s="150">
        <v>46474</v>
      </c>
      <c r="I39" s="150">
        <v>46474</v>
      </c>
      <c r="J39" s="150"/>
      <c r="K39" s="150">
        <v>46474</v>
      </c>
      <c r="L39" s="150">
        <v>46474</v>
      </c>
      <c r="M39" s="150">
        <v>46474</v>
      </c>
      <c r="N39" s="150">
        <v>0</v>
      </c>
      <c r="O39" s="150"/>
      <c r="P39" s="150">
        <v>0</v>
      </c>
      <c r="Q39" s="150">
        <v>0</v>
      </c>
      <c r="R39" s="150">
        <v>0</v>
      </c>
      <c r="S39" s="150">
        <v>0</v>
      </c>
      <c r="T39" s="150">
        <v>0</v>
      </c>
    </row>
    <row r="40" ht="19.5" customHeight="1" spans="1:20">
      <c r="A40" s="133" t="s">
        <v>233</v>
      </c>
      <c r="B40" s="133"/>
      <c r="C40" s="133"/>
      <c r="D40" s="133"/>
      <c r="E40" s="133"/>
      <c r="F40" s="133"/>
      <c r="G40" s="133"/>
      <c r="H40" s="133"/>
      <c r="I40" s="133"/>
      <c r="J40" s="133"/>
      <c r="K40" s="133"/>
      <c r="L40" s="133"/>
      <c r="M40" s="133"/>
      <c r="N40" s="133"/>
      <c r="O40" s="133"/>
      <c r="P40" s="133"/>
      <c r="Q40" s="133"/>
      <c r="R40" s="133"/>
      <c r="S40" s="133"/>
      <c r="T40" s="133"/>
    </row>
  </sheetData>
  <mergeCells count="60">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T4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17" workbookViewId="0">
      <selection activeCell="A1" sqref="A1:I1"/>
    </sheetView>
  </sheetViews>
  <sheetFormatPr defaultColWidth="9" defaultRowHeight="13.5"/>
  <cols>
    <col min="1" max="1" width="6.10833333333333" style="95" customWidth="1"/>
    <col min="2" max="2" width="32.8833333333333" style="95" customWidth="1"/>
    <col min="3" max="3" width="20.1083333333333" style="95" customWidth="1"/>
    <col min="4" max="4" width="6.10833333333333" style="95" customWidth="1"/>
    <col min="5" max="5" width="22.775" style="95" customWidth="1"/>
    <col min="6" max="6" width="19.3333333333333" style="95" customWidth="1"/>
    <col min="7" max="7" width="6.10833333333333" style="95" customWidth="1"/>
    <col min="8" max="8" width="36.8833333333333" style="95" customWidth="1"/>
    <col min="9" max="9" width="17.1083333333333" style="95" customWidth="1"/>
    <col min="10" max="16384" width="9" style="95"/>
  </cols>
  <sheetData>
    <row r="1" ht="27" spans="1:9">
      <c r="A1" s="135" t="s">
        <v>234</v>
      </c>
      <c r="B1" s="135"/>
      <c r="C1" s="135"/>
      <c r="D1" s="135"/>
      <c r="E1" s="135"/>
      <c r="F1" s="135"/>
      <c r="G1" s="135"/>
      <c r="H1" s="135"/>
      <c r="I1" s="135"/>
    </row>
    <row r="2" ht="16.95" customHeight="1" spans="1:9">
      <c r="A2" s="63"/>
      <c r="B2" s="63"/>
      <c r="C2" s="63"/>
      <c r="D2" s="63"/>
      <c r="E2" s="63"/>
      <c r="F2" s="63"/>
      <c r="G2" s="63"/>
      <c r="H2" s="98" t="s">
        <v>235</v>
      </c>
      <c r="I2" s="98"/>
    </row>
    <row r="3" ht="16.95" customHeight="1" spans="1:9">
      <c r="A3" s="63" t="s">
        <v>2</v>
      </c>
      <c r="B3" s="63"/>
      <c r="C3" s="136"/>
      <c r="D3" s="63"/>
      <c r="E3" s="63"/>
      <c r="F3" s="63"/>
      <c r="G3" s="63"/>
      <c r="H3" s="137" t="s">
        <v>236</v>
      </c>
      <c r="I3" s="137"/>
    </row>
    <row r="4" ht="19.5" customHeight="1" spans="1:9">
      <c r="A4" s="138" t="s">
        <v>221</v>
      </c>
      <c r="B4" s="138"/>
      <c r="C4" s="138"/>
      <c r="D4" s="138" t="s">
        <v>222</v>
      </c>
      <c r="E4" s="138"/>
      <c r="F4" s="138"/>
      <c r="G4" s="138"/>
      <c r="H4" s="138"/>
      <c r="I4" s="138"/>
    </row>
    <row r="5" ht="19.5" customHeight="1" spans="1:9">
      <c r="A5" s="138" t="s">
        <v>237</v>
      </c>
      <c r="B5" s="138" t="s">
        <v>124</v>
      </c>
      <c r="C5" s="138" t="s">
        <v>8</v>
      </c>
      <c r="D5" s="138" t="s">
        <v>237</v>
      </c>
      <c r="E5" s="138" t="s">
        <v>124</v>
      </c>
      <c r="F5" s="138" t="s">
        <v>8</v>
      </c>
      <c r="G5" s="138" t="s">
        <v>237</v>
      </c>
      <c r="H5" s="138" t="s">
        <v>124</v>
      </c>
      <c r="I5" s="138" t="s">
        <v>8</v>
      </c>
    </row>
    <row r="6" ht="19.5" customHeight="1" spans="1:9">
      <c r="A6" s="138"/>
      <c r="B6" s="138"/>
      <c r="C6" s="138"/>
      <c r="D6" s="138"/>
      <c r="E6" s="138"/>
      <c r="F6" s="138"/>
      <c r="G6" s="138"/>
      <c r="H6" s="138"/>
      <c r="I6" s="138"/>
    </row>
    <row r="7" ht="19.5" customHeight="1" spans="1:9">
      <c r="A7" s="100" t="s">
        <v>238</v>
      </c>
      <c r="B7" s="100" t="s">
        <v>239</v>
      </c>
      <c r="C7" s="102">
        <v>34018186.75</v>
      </c>
      <c r="D7" s="100" t="s">
        <v>240</v>
      </c>
      <c r="E7" s="100" t="s">
        <v>241</v>
      </c>
      <c r="F7" s="102">
        <v>6354291.65</v>
      </c>
      <c r="G7" s="100" t="s">
        <v>242</v>
      </c>
      <c r="H7" s="100" t="s">
        <v>243</v>
      </c>
      <c r="I7" s="102">
        <v>371068</v>
      </c>
    </row>
    <row r="8" ht="19.5" customHeight="1" spans="1:9">
      <c r="A8" s="100" t="s">
        <v>244</v>
      </c>
      <c r="B8" s="100" t="s">
        <v>245</v>
      </c>
      <c r="C8" s="102">
        <v>11729638.84</v>
      </c>
      <c r="D8" s="100" t="s">
        <v>246</v>
      </c>
      <c r="E8" s="100" t="s">
        <v>247</v>
      </c>
      <c r="F8" s="102">
        <v>298185.74</v>
      </c>
      <c r="G8" s="100" t="s">
        <v>248</v>
      </c>
      <c r="H8" s="100" t="s">
        <v>249</v>
      </c>
      <c r="I8" s="102">
        <v>0</v>
      </c>
    </row>
    <row r="9" ht="19.5" customHeight="1" spans="1:9">
      <c r="A9" s="100" t="s">
        <v>250</v>
      </c>
      <c r="B9" s="100" t="s">
        <v>251</v>
      </c>
      <c r="C9" s="102">
        <v>161360</v>
      </c>
      <c r="D9" s="100" t="s">
        <v>252</v>
      </c>
      <c r="E9" s="100" t="s">
        <v>253</v>
      </c>
      <c r="F9" s="102">
        <v>113504.59</v>
      </c>
      <c r="G9" s="100" t="s">
        <v>254</v>
      </c>
      <c r="H9" s="100" t="s">
        <v>255</v>
      </c>
      <c r="I9" s="102">
        <v>7400</v>
      </c>
    </row>
    <row r="10" ht="19.5" customHeight="1" spans="1:9">
      <c r="A10" s="100" t="s">
        <v>256</v>
      </c>
      <c r="B10" s="100" t="s">
        <v>257</v>
      </c>
      <c r="C10" s="102">
        <v>962285.33</v>
      </c>
      <c r="D10" s="100" t="s">
        <v>258</v>
      </c>
      <c r="E10" s="100" t="s">
        <v>259</v>
      </c>
      <c r="F10" s="102">
        <v>2000</v>
      </c>
      <c r="G10" s="100" t="s">
        <v>260</v>
      </c>
      <c r="H10" s="100" t="s">
        <v>261</v>
      </c>
      <c r="I10" s="102">
        <v>352181</v>
      </c>
    </row>
    <row r="11" ht="19.5" customHeight="1" spans="1:9">
      <c r="A11" s="100" t="s">
        <v>262</v>
      </c>
      <c r="B11" s="100" t="s">
        <v>263</v>
      </c>
      <c r="C11" s="102">
        <v>0</v>
      </c>
      <c r="D11" s="100" t="s">
        <v>264</v>
      </c>
      <c r="E11" s="100" t="s">
        <v>265</v>
      </c>
      <c r="F11" s="102">
        <v>0</v>
      </c>
      <c r="G11" s="100" t="s">
        <v>266</v>
      </c>
      <c r="H11" s="100" t="s">
        <v>267</v>
      </c>
      <c r="I11" s="102">
        <v>0</v>
      </c>
    </row>
    <row r="12" ht="19.5" customHeight="1" spans="1:9">
      <c r="A12" s="100" t="s">
        <v>268</v>
      </c>
      <c r="B12" s="100" t="s">
        <v>269</v>
      </c>
      <c r="C12" s="102">
        <v>11517790.24</v>
      </c>
      <c r="D12" s="100" t="s">
        <v>270</v>
      </c>
      <c r="E12" s="100" t="s">
        <v>271</v>
      </c>
      <c r="F12" s="102">
        <v>781479</v>
      </c>
      <c r="G12" s="100" t="s">
        <v>272</v>
      </c>
      <c r="H12" s="100" t="s">
        <v>273</v>
      </c>
      <c r="I12" s="102">
        <v>0</v>
      </c>
    </row>
    <row r="13" ht="19.5" customHeight="1" spans="1:9">
      <c r="A13" s="100" t="s">
        <v>274</v>
      </c>
      <c r="B13" s="100" t="s">
        <v>275</v>
      </c>
      <c r="C13" s="102">
        <v>4056943.88</v>
      </c>
      <c r="D13" s="100" t="s">
        <v>276</v>
      </c>
      <c r="E13" s="100" t="s">
        <v>277</v>
      </c>
      <c r="F13" s="102">
        <v>534005.46</v>
      </c>
      <c r="G13" s="100" t="s">
        <v>278</v>
      </c>
      <c r="H13" s="100" t="s">
        <v>279</v>
      </c>
      <c r="I13" s="102">
        <v>0</v>
      </c>
    </row>
    <row r="14" ht="19.5" customHeight="1" spans="1:9">
      <c r="A14" s="100" t="s">
        <v>280</v>
      </c>
      <c r="B14" s="100" t="s">
        <v>281</v>
      </c>
      <c r="C14" s="102">
        <v>288868.41</v>
      </c>
      <c r="D14" s="100" t="s">
        <v>282</v>
      </c>
      <c r="E14" s="100" t="s">
        <v>283</v>
      </c>
      <c r="F14" s="102">
        <v>12818.4</v>
      </c>
      <c r="G14" s="100" t="s">
        <v>284</v>
      </c>
      <c r="H14" s="100" t="s">
        <v>285</v>
      </c>
      <c r="I14" s="102">
        <v>0</v>
      </c>
    </row>
    <row r="15" ht="19.5" customHeight="1" spans="1:9">
      <c r="A15" s="100" t="s">
        <v>286</v>
      </c>
      <c r="B15" s="100" t="s">
        <v>287</v>
      </c>
      <c r="C15" s="102">
        <v>1531715.67</v>
      </c>
      <c r="D15" s="100" t="s">
        <v>288</v>
      </c>
      <c r="E15" s="100" t="s">
        <v>289</v>
      </c>
      <c r="F15" s="102">
        <v>0</v>
      </c>
      <c r="G15" s="100" t="s">
        <v>290</v>
      </c>
      <c r="H15" s="100" t="s">
        <v>291</v>
      </c>
      <c r="I15" s="102">
        <v>0</v>
      </c>
    </row>
    <row r="16" ht="19.5" customHeight="1" spans="1:9">
      <c r="A16" s="100" t="s">
        <v>292</v>
      </c>
      <c r="B16" s="100" t="s">
        <v>293</v>
      </c>
      <c r="C16" s="102">
        <v>995326.94</v>
      </c>
      <c r="D16" s="100" t="s">
        <v>294</v>
      </c>
      <c r="E16" s="100" t="s">
        <v>295</v>
      </c>
      <c r="F16" s="102">
        <v>1837569.56</v>
      </c>
      <c r="G16" s="100" t="s">
        <v>296</v>
      </c>
      <c r="H16" s="100" t="s">
        <v>297</v>
      </c>
      <c r="I16" s="102">
        <v>0</v>
      </c>
    </row>
    <row r="17" ht="19.5" customHeight="1" spans="1:9">
      <c r="A17" s="100" t="s">
        <v>298</v>
      </c>
      <c r="B17" s="100" t="s">
        <v>299</v>
      </c>
      <c r="C17" s="102">
        <v>270675.54</v>
      </c>
      <c r="D17" s="100" t="s">
        <v>300</v>
      </c>
      <c r="E17" s="100" t="s">
        <v>301</v>
      </c>
      <c r="F17" s="102">
        <v>376719.8</v>
      </c>
      <c r="G17" s="100" t="s">
        <v>302</v>
      </c>
      <c r="H17" s="100" t="s">
        <v>303</v>
      </c>
      <c r="I17" s="102">
        <v>0</v>
      </c>
    </row>
    <row r="18" ht="19.5" customHeight="1" spans="1:9">
      <c r="A18" s="100" t="s">
        <v>304</v>
      </c>
      <c r="B18" s="100" t="s">
        <v>305</v>
      </c>
      <c r="C18" s="102">
        <v>2495275</v>
      </c>
      <c r="D18" s="100" t="s">
        <v>306</v>
      </c>
      <c r="E18" s="100" t="s">
        <v>307</v>
      </c>
      <c r="F18" s="102">
        <v>0</v>
      </c>
      <c r="G18" s="100" t="s">
        <v>308</v>
      </c>
      <c r="H18" s="100" t="s">
        <v>309</v>
      </c>
      <c r="I18" s="102">
        <v>0</v>
      </c>
    </row>
    <row r="19" ht="19.5" customHeight="1" spans="1:9">
      <c r="A19" s="100" t="s">
        <v>310</v>
      </c>
      <c r="B19" s="100" t="s">
        <v>311</v>
      </c>
      <c r="C19" s="102">
        <v>0</v>
      </c>
      <c r="D19" s="100" t="s">
        <v>312</v>
      </c>
      <c r="E19" s="100" t="s">
        <v>313</v>
      </c>
      <c r="F19" s="102">
        <v>400680.92</v>
      </c>
      <c r="G19" s="100" t="s">
        <v>314</v>
      </c>
      <c r="H19" s="100" t="s">
        <v>315</v>
      </c>
      <c r="I19" s="102">
        <v>0</v>
      </c>
    </row>
    <row r="20" ht="19.5" customHeight="1" spans="1:9">
      <c r="A20" s="100" t="s">
        <v>316</v>
      </c>
      <c r="B20" s="100" t="s">
        <v>317</v>
      </c>
      <c r="C20" s="102">
        <v>8306.9</v>
      </c>
      <c r="D20" s="100" t="s">
        <v>318</v>
      </c>
      <c r="E20" s="100" t="s">
        <v>319</v>
      </c>
      <c r="F20" s="102">
        <v>31500</v>
      </c>
      <c r="G20" s="100" t="s">
        <v>320</v>
      </c>
      <c r="H20" s="100" t="s">
        <v>321</v>
      </c>
      <c r="I20" s="102">
        <v>0</v>
      </c>
    </row>
    <row r="21" ht="19.5" customHeight="1" spans="1:9">
      <c r="A21" s="100" t="s">
        <v>322</v>
      </c>
      <c r="B21" s="100" t="s">
        <v>323</v>
      </c>
      <c r="C21" s="102">
        <v>30403.5</v>
      </c>
      <c r="D21" s="100" t="s">
        <v>324</v>
      </c>
      <c r="E21" s="100" t="s">
        <v>325</v>
      </c>
      <c r="F21" s="102">
        <v>4635</v>
      </c>
      <c r="G21" s="100" t="s">
        <v>326</v>
      </c>
      <c r="H21" s="100" t="s">
        <v>327</v>
      </c>
      <c r="I21" s="102">
        <v>0</v>
      </c>
    </row>
    <row r="22" ht="19.5" customHeight="1" spans="1:9">
      <c r="A22" s="100" t="s">
        <v>328</v>
      </c>
      <c r="B22" s="100" t="s">
        <v>329</v>
      </c>
      <c r="C22" s="102">
        <v>0</v>
      </c>
      <c r="D22" s="100" t="s">
        <v>330</v>
      </c>
      <c r="E22" s="100" t="s">
        <v>331</v>
      </c>
      <c r="F22" s="102">
        <v>115491.2</v>
      </c>
      <c r="G22" s="100" t="s">
        <v>332</v>
      </c>
      <c r="H22" s="100" t="s">
        <v>333</v>
      </c>
      <c r="I22" s="102">
        <v>11487</v>
      </c>
    </row>
    <row r="23" ht="19.5" customHeight="1" spans="1:9">
      <c r="A23" s="100" t="s">
        <v>334</v>
      </c>
      <c r="B23" s="100" t="s">
        <v>335</v>
      </c>
      <c r="C23" s="102">
        <v>0</v>
      </c>
      <c r="D23" s="100" t="s">
        <v>336</v>
      </c>
      <c r="E23" s="100" t="s">
        <v>337</v>
      </c>
      <c r="F23" s="102">
        <v>4339</v>
      </c>
      <c r="G23" s="100" t="s">
        <v>338</v>
      </c>
      <c r="H23" s="100" t="s">
        <v>339</v>
      </c>
      <c r="I23" s="102">
        <v>0</v>
      </c>
    </row>
    <row r="24" ht="19.5" customHeight="1" spans="1:9">
      <c r="A24" s="100" t="s">
        <v>340</v>
      </c>
      <c r="B24" s="100" t="s">
        <v>341</v>
      </c>
      <c r="C24" s="102">
        <v>0</v>
      </c>
      <c r="D24" s="100" t="s">
        <v>342</v>
      </c>
      <c r="E24" s="100" t="s">
        <v>343</v>
      </c>
      <c r="F24" s="102">
        <v>525211.8</v>
      </c>
      <c r="G24" s="100" t="s">
        <v>344</v>
      </c>
      <c r="H24" s="100" t="s">
        <v>345</v>
      </c>
      <c r="I24" s="102">
        <v>0</v>
      </c>
    </row>
    <row r="25" ht="19.5" customHeight="1" spans="1:9">
      <c r="A25" s="100" t="s">
        <v>346</v>
      </c>
      <c r="B25" s="100" t="s">
        <v>347</v>
      </c>
      <c r="C25" s="102">
        <v>0</v>
      </c>
      <c r="D25" s="100" t="s">
        <v>348</v>
      </c>
      <c r="E25" s="100" t="s">
        <v>349</v>
      </c>
      <c r="F25" s="102">
        <v>0</v>
      </c>
      <c r="G25" s="100" t="s">
        <v>350</v>
      </c>
      <c r="H25" s="100" t="s">
        <v>351</v>
      </c>
      <c r="I25" s="102">
        <v>0</v>
      </c>
    </row>
    <row r="26" ht="19.5" customHeight="1" spans="1:9">
      <c r="A26" s="100" t="s">
        <v>352</v>
      </c>
      <c r="B26" s="100" t="s">
        <v>353</v>
      </c>
      <c r="C26" s="102">
        <v>24816</v>
      </c>
      <c r="D26" s="100" t="s">
        <v>354</v>
      </c>
      <c r="E26" s="100" t="s">
        <v>355</v>
      </c>
      <c r="F26" s="102">
        <v>0</v>
      </c>
      <c r="G26" s="100" t="s">
        <v>356</v>
      </c>
      <c r="H26" s="100" t="s">
        <v>357</v>
      </c>
      <c r="I26" s="102">
        <v>0</v>
      </c>
    </row>
    <row r="27" ht="19.5" customHeight="1" spans="1:9">
      <c r="A27" s="100" t="s">
        <v>358</v>
      </c>
      <c r="B27" s="100" t="s">
        <v>359</v>
      </c>
      <c r="C27" s="102">
        <v>0</v>
      </c>
      <c r="D27" s="100" t="s">
        <v>360</v>
      </c>
      <c r="E27" s="100" t="s">
        <v>361</v>
      </c>
      <c r="F27" s="102">
        <v>75814.7</v>
      </c>
      <c r="G27" s="100" t="s">
        <v>362</v>
      </c>
      <c r="H27" s="100" t="s">
        <v>363</v>
      </c>
      <c r="I27" s="102">
        <v>0</v>
      </c>
    </row>
    <row r="28" ht="19.5" customHeight="1" spans="1:9">
      <c r="A28" s="100" t="s">
        <v>364</v>
      </c>
      <c r="B28" s="100" t="s">
        <v>365</v>
      </c>
      <c r="C28" s="102">
        <v>0</v>
      </c>
      <c r="D28" s="100" t="s">
        <v>366</v>
      </c>
      <c r="E28" s="100" t="s">
        <v>367</v>
      </c>
      <c r="F28" s="102">
        <v>63405.3</v>
      </c>
      <c r="G28" s="100" t="s">
        <v>368</v>
      </c>
      <c r="H28" s="100" t="s">
        <v>369</v>
      </c>
      <c r="I28" s="102">
        <v>0</v>
      </c>
    </row>
    <row r="29" ht="19.5" customHeight="1" spans="1:9">
      <c r="A29" s="100" t="s">
        <v>370</v>
      </c>
      <c r="B29" s="100" t="s">
        <v>371</v>
      </c>
      <c r="C29" s="102">
        <v>0</v>
      </c>
      <c r="D29" s="100" t="s">
        <v>372</v>
      </c>
      <c r="E29" s="100" t="s">
        <v>373</v>
      </c>
      <c r="F29" s="102">
        <v>964678.05</v>
      </c>
      <c r="G29" s="100" t="s">
        <v>374</v>
      </c>
      <c r="H29" s="100" t="s">
        <v>375</v>
      </c>
      <c r="I29" s="102">
        <v>0</v>
      </c>
    </row>
    <row r="30" ht="19.5" customHeight="1" spans="1:9">
      <c r="A30" s="100" t="s">
        <v>376</v>
      </c>
      <c r="B30" s="100" t="s">
        <v>377</v>
      </c>
      <c r="C30" s="102">
        <v>0</v>
      </c>
      <c r="D30" s="100" t="s">
        <v>378</v>
      </c>
      <c r="E30" s="100" t="s">
        <v>379</v>
      </c>
      <c r="F30" s="102">
        <v>0</v>
      </c>
      <c r="G30" s="100" t="s">
        <v>380</v>
      </c>
      <c r="H30" s="100" t="s">
        <v>381</v>
      </c>
      <c r="I30" s="102">
        <v>0</v>
      </c>
    </row>
    <row r="31" ht="19.5" customHeight="1" spans="1:9">
      <c r="A31" s="100" t="s">
        <v>382</v>
      </c>
      <c r="B31" s="100" t="s">
        <v>383</v>
      </c>
      <c r="C31" s="102">
        <v>0</v>
      </c>
      <c r="D31" s="100" t="s">
        <v>384</v>
      </c>
      <c r="E31" s="100" t="s">
        <v>385</v>
      </c>
      <c r="F31" s="102">
        <v>48525.1</v>
      </c>
      <c r="G31" s="100" t="s">
        <v>386</v>
      </c>
      <c r="H31" s="100" t="s">
        <v>387</v>
      </c>
      <c r="I31" s="102">
        <v>0</v>
      </c>
    </row>
    <row r="32" ht="19.5" customHeight="1" spans="1:9">
      <c r="A32" s="100" t="s">
        <v>388</v>
      </c>
      <c r="B32" s="100" t="s">
        <v>389</v>
      </c>
      <c r="C32" s="102">
        <v>0</v>
      </c>
      <c r="D32" s="100" t="s">
        <v>390</v>
      </c>
      <c r="E32" s="100" t="s">
        <v>391</v>
      </c>
      <c r="F32" s="102">
        <v>0</v>
      </c>
      <c r="G32" s="100" t="s">
        <v>392</v>
      </c>
      <c r="H32" s="100" t="s">
        <v>393</v>
      </c>
      <c r="I32" s="102">
        <v>0</v>
      </c>
    </row>
    <row r="33" ht="19.5" customHeight="1" spans="1:9">
      <c r="A33" s="100" t="s">
        <v>394</v>
      </c>
      <c r="B33" s="100" t="s">
        <v>395</v>
      </c>
      <c r="C33" s="102">
        <v>5587.5</v>
      </c>
      <c r="D33" s="100" t="s">
        <v>396</v>
      </c>
      <c r="E33" s="100" t="s">
        <v>397</v>
      </c>
      <c r="F33" s="102">
        <v>0</v>
      </c>
      <c r="G33" s="100" t="s">
        <v>398</v>
      </c>
      <c r="H33" s="100" t="s">
        <v>399</v>
      </c>
      <c r="I33" s="102">
        <v>0</v>
      </c>
    </row>
    <row r="34" ht="19.5" customHeight="1" spans="1:9">
      <c r="A34" s="100"/>
      <c r="B34" s="100"/>
      <c r="C34" s="139"/>
      <c r="D34" s="100" t="s">
        <v>400</v>
      </c>
      <c r="E34" s="100" t="s">
        <v>401</v>
      </c>
      <c r="F34" s="102">
        <v>163728.03</v>
      </c>
      <c r="G34" s="100" t="s">
        <v>402</v>
      </c>
      <c r="H34" s="100" t="s">
        <v>403</v>
      </c>
      <c r="I34" s="102">
        <v>0</v>
      </c>
    </row>
    <row r="35" ht="19.5" customHeight="1" spans="1:9">
      <c r="A35" s="100"/>
      <c r="B35" s="100"/>
      <c r="C35" s="139"/>
      <c r="D35" s="100" t="s">
        <v>404</v>
      </c>
      <c r="E35" s="100" t="s">
        <v>405</v>
      </c>
      <c r="F35" s="102">
        <v>0</v>
      </c>
      <c r="G35" s="100" t="s">
        <v>406</v>
      </c>
      <c r="H35" s="100" t="s">
        <v>407</v>
      </c>
      <c r="I35" s="102">
        <v>0</v>
      </c>
    </row>
    <row r="36" ht="19.5" customHeight="1" spans="1:9">
      <c r="A36" s="100"/>
      <c r="B36" s="100"/>
      <c r="C36" s="139"/>
      <c r="D36" s="100" t="s">
        <v>408</v>
      </c>
      <c r="E36" s="100" t="s">
        <v>409</v>
      </c>
      <c r="F36" s="102">
        <v>0</v>
      </c>
      <c r="G36" s="100"/>
      <c r="H36" s="100"/>
      <c r="I36" s="139"/>
    </row>
    <row r="37" ht="19.5" customHeight="1" spans="1:9">
      <c r="A37" s="100"/>
      <c r="B37" s="100"/>
      <c r="C37" s="139"/>
      <c r="D37" s="100" t="s">
        <v>410</v>
      </c>
      <c r="E37" s="100" t="s">
        <v>411</v>
      </c>
      <c r="F37" s="102">
        <v>0</v>
      </c>
      <c r="G37" s="100"/>
      <c r="H37" s="100"/>
      <c r="I37" s="139"/>
    </row>
    <row r="38" ht="19.5" customHeight="1" spans="1:9">
      <c r="A38" s="100"/>
      <c r="B38" s="100"/>
      <c r="C38" s="139"/>
      <c r="D38" s="100" t="s">
        <v>412</v>
      </c>
      <c r="E38" s="100" t="s">
        <v>413</v>
      </c>
      <c r="F38" s="102">
        <v>0</v>
      </c>
      <c r="G38" s="100"/>
      <c r="H38" s="100"/>
      <c r="I38" s="139"/>
    </row>
    <row r="39" ht="19.5" customHeight="1" spans="1:9">
      <c r="A39" s="100"/>
      <c r="B39" s="100"/>
      <c r="C39" s="139"/>
      <c r="D39" s="100" t="s">
        <v>414</v>
      </c>
      <c r="E39" s="100" t="s">
        <v>415</v>
      </c>
      <c r="F39" s="102">
        <v>0</v>
      </c>
      <c r="G39" s="100"/>
      <c r="H39" s="100"/>
      <c r="I39" s="139"/>
    </row>
    <row r="40" ht="19.5" customHeight="1" spans="1:9">
      <c r="A40" s="101" t="s">
        <v>416</v>
      </c>
      <c r="B40" s="101"/>
      <c r="C40" s="102">
        <v>34048590.25</v>
      </c>
      <c r="D40" s="101" t="s">
        <v>417</v>
      </c>
      <c r="E40" s="101"/>
      <c r="F40" s="101"/>
      <c r="G40" s="101"/>
      <c r="H40" s="101"/>
      <c r="I40" s="102">
        <v>6725359.65</v>
      </c>
    </row>
    <row r="41" ht="19.5" customHeight="1" spans="1:9">
      <c r="A41" s="133" t="s">
        <v>418</v>
      </c>
      <c r="B41" s="133"/>
      <c r="C41" s="133"/>
      <c r="D41" s="133"/>
      <c r="E41" s="133"/>
      <c r="F41" s="133"/>
      <c r="G41" s="133"/>
      <c r="H41" s="133"/>
      <c r="I41" s="133"/>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6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M39"/>
  <sheetViews>
    <sheetView workbookViewId="0">
      <selection activeCell="K28" sqref="K28"/>
    </sheetView>
  </sheetViews>
  <sheetFormatPr defaultColWidth="9" defaultRowHeight="13.5"/>
  <cols>
    <col min="1" max="1" width="8.33333333333333" style="95" customWidth="1"/>
    <col min="2" max="2" width="30" style="95" customWidth="1"/>
    <col min="3" max="3" width="15" style="95" customWidth="1"/>
    <col min="4" max="4" width="8.33333333333333" style="95" customWidth="1"/>
    <col min="5" max="5" width="20.6666666666667" style="95" customWidth="1"/>
    <col min="6" max="6" width="15" style="95" customWidth="1"/>
    <col min="7" max="7" width="8.33333333333333" style="95" customWidth="1"/>
    <col min="8" max="8" width="24.1083333333333" style="95" customWidth="1"/>
    <col min="9" max="9" width="15" style="95" customWidth="1"/>
    <col min="10" max="10" width="8.33333333333333" style="95" customWidth="1"/>
    <col min="11" max="11" width="36.8833333333333" style="95" customWidth="1"/>
    <col min="12" max="12" width="15" style="95" customWidth="1"/>
    <col min="13" max="14" width="9" style="95"/>
    <col min="15" max="15" width="12.6666666666667" style="95"/>
    <col min="16" max="16384" width="9" style="95"/>
  </cols>
  <sheetData>
    <row r="1" s="131" customFormat="1" ht="27" spans="1:13">
      <c r="A1" s="132" t="s">
        <v>419</v>
      </c>
      <c r="B1" s="132"/>
      <c r="C1" s="132"/>
      <c r="D1" s="132"/>
      <c r="E1" s="132"/>
      <c r="F1" s="132"/>
      <c r="G1" s="132"/>
      <c r="H1" s="132"/>
      <c r="I1" s="132"/>
      <c r="J1" s="132"/>
      <c r="K1" s="132"/>
      <c r="L1" s="132"/>
      <c r="M1" s="134"/>
    </row>
    <row r="2" spans="1:13">
      <c r="A2" s="2"/>
      <c r="B2" s="2"/>
      <c r="C2" s="2"/>
      <c r="D2" s="2"/>
      <c r="E2" s="2"/>
      <c r="F2" s="2"/>
      <c r="G2" s="2"/>
      <c r="H2" s="2"/>
      <c r="I2" s="2"/>
      <c r="J2" s="2"/>
      <c r="K2" s="2"/>
      <c r="L2" s="88" t="s">
        <v>420</v>
      </c>
      <c r="M2" s="63"/>
    </row>
    <row r="3" spans="1:13">
      <c r="A3" s="63" t="s">
        <v>2</v>
      </c>
      <c r="B3" s="2"/>
      <c r="C3" s="2"/>
      <c r="D3" s="2"/>
      <c r="E3" s="2"/>
      <c r="F3" s="64"/>
      <c r="G3" s="64"/>
      <c r="H3" s="64"/>
      <c r="I3" s="64"/>
      <c r="J3" s="2"/>
      <c r="K3" s="2"/>
      <c r="L3" s="88" t="s">
        <v>3</v>
      </c>
      <c r="M3" s="63"/>
    </row>
    <row r="4" ht="15" customHeight="1" spans="1:12">
      <c r="A4" s="101" t="s">
        <v>421</v>
      </c>
      <c r="B4" s="101"/>
      <c r="C4" s="101"/>
      <c r="D4" s="101"/>
      <c r="E4" s="101"/>
      <c r="F4" s="101"/>
      <c r="G4" s="101"/>
      <c r="H4" s="101"/>
      <c r="I4" s="101"/>
      <c r="J4" s="101"/>
      <c r="K4" s="101"/>
      <c r="L4" s="101"/>
    </row>
    <row r="5" ht="15" customHeight="1" spans="1:12">
      <c r="A5" s="101" t="s">
        <v>237</v>
      </c>
      <c r="B5" s="101" t="s">
        <v>124</v>
      </c>
      <c r="C5" s="101" t="s">
        <v>8</v>
      </c>
      <c r="D5" s="101" t="s">
        <v>237</v>
      </c>
      <c r="E5" s="101" t="s">
        <v>124</v>
      </c>
      <c r="F5" s="101" t="s">
        <v>8</v>
      </c>
      <c r="G5" s="101" t="s">
        <v>237</v>
      </c>
      <c r="H5" s="101" t="s">
        <v>124</v>
      </c>
      <c r="I5" s="101" t="s">
        <v>8</v>
      </c>
      <c r="J5" s="101" t="s">
        <v>237</v>
      </c>
      <c r="K5" s="101" t="s">
        <v>124</v>
      </c>
      <c r="L5" s="101" t="s">
        <v>8</v>
      </c>
    </row>
    <row r="6" ht="15" customHeight="1" spans="1:12">
      <c r="A6" s="100" t="s">
        <v>238</v>
      </c>
      <c r="B6" s="100" t="s">
        <v>239</v>
      </c>
      <c r="C6" s="102">
        <v>0</v>
      </c>
      <c r="D6" s="100" t="s">
        <v>240</v>
      </c>
      <c r="E6" s="100" t="s">
        <v>241</v>
      </c>
      <c r="F6" s="102">
        <v>640199</v>
      </c>
      <c r="G6" s="100" t="s">
        <v>422</v>
      </c>
      <c r="H6" s="100" t="s">
        <v>423</v>
      </c>
      <c r="I6" s="102">
        <v>0</v>
      </c>
      <c r="J6" s="100" t="s">
        <v>424</v>
      </c>
      <c r="K6" s="100" t="s">
        <v>425</v>
      </c>
      <c r="L6" s="102">
        <v>0</v>
      </c>
    </row>
    <row r="7" ht="15" customHeight="1" spans="1:12">
      <c r="A7" s="100" t="s">
        <v>244</v>
      </c>
      <c r="B7" s="100" t="s">
        <v>245</v>
      </c>
      <c r="C7" s="102">
        <v>0</v>
      </c>
      <c r="D7" s="100" t="s">
        <v>246</v>
      </c>
      <c r="E7" s="100" t="s">
        <v>247</v>
      </c>
      <c r="F7" s="102">
        <v>175523.5</v>
      </c>
      <c r="G7" s="100" t="s">
        <v>426</v>
      </c>
      <c r="H7" s="100" t="s">
        <v>249</v>
      </c>
      <c r="I7" s="102">
        <v>0</v>
      </c>
      <c r="J7" s="100" t="s">
        <v>427</v>
      </c>
      <c r="K7" s="100" t="s">
        <v>351</v>
      </c>
      <c r="L7" s="102">
        <v>0</v>
      </c>
    </row>
    <row r="8" ht="15" customHeight="1" spans="1:12">
      <c r="A8" s="100" t="s">
        <v>250</v>
      </c>
      <c r="B8" s="100" t="s">
        <v>251</v>
      </c>
      <c r="C8" s="102">
        <v>0</v>
      </c>
      <c r="D8" s="100" t="s">
        <v>252</v>
      </c>
      <c r="E8" s="100" t="s">
        <v>253</v>
      </c>
      <c r="F8" s="102">
        <v>7544</v>
      </c>
      <c r="G8" s="100" t="s">
        <v>428</v>
      </c>
      <c r="H8" s="100" t="s">
        <v>255</v>
      </c>
      <c r="I8" s="102">
        <v>0</v>
      </c>
      <c r="J8" s="100" t="s">
        <v>429</v>
      </c>
      <c r="K8" s="100" t="s">
        <v>375</v>
      </c>
      <c r="L8" s="102">
        <v>0</v>
      </c>
    </row>
    <row r="9" ht="15" customHeight="1" spans="1:12">
      <c r="A9" s="100" t="s">
        <v>256</v>
      </c>
      <c r="B9" s="100" t="s">
        <v>257</v>
      </c>
      <c r="C9" s="102">
        <v>0</v>
      </c>
      <c r="D9" s="100" t="s">
        <v>258</v>
      </c>
      <c r="E9" s="100" t="s">
        <v>259</v>
      </c>
      <c r="F9" s="102">
        <v>0</v>
      </c>
      <c r="G9" s="100" t="s">
        <v>430</v>
      </c>
      <c r="H9" s="100" t="s">
        <v>261</v>
      </c>
      <c r="I9" s="102">
        <v>0</v>
      </c>
      <c r="J9" s="100" t="s">
        <v>344</v>
      </c>
      <c r="K9" s="100" t="s">
        <v>345</v>
      </c>
      <c r="L9" s="102">
        <v>0</v>
      </c>
    </row>
    <row r="10" ht="15" customHeight="1" spans="1:12">
      <c r="A10" s="100" t="s">
        <v>262</v>
      </c>
      <c r="B10" s="100" t="s">
        <v>263</v>
      </c>
      <c r="C10" s="102">
        <v>0</v>
      </c>
      <c r="D10" s="100" t="s">
        <v>264</v>
      </c>
      <c r="E10" s="100" t="s">
        <v>265</v>
      </c>
      <c r="F10" s="102">
        <v>0</v>
      </c>
      <c r="G10" s="100" t="s">
        <v>431</v>
      </c>
      <c r="H10" s="100" t="s">
        <v>267</v>
      </c>
      <c r="I10" s="102">
        <v>0</v>
      </c>
      <c r="J10" s="100" t="s">
        <v>350</v>
      </c>
      <c r="K10" s="100" t="s">
        <v>351</v>
      </c>
      <c r="L10" s="102">
        <v>0</v>
      </c>
    </row>
    <row r="11" ht="15" customHeight="1" spans="1:12">
      <c r="A11" s="100" t="s">
        <v>268</v>
      </c>
      <c r="B11" s="100" t="s">
        <v>269</v>
      </c>
      <c r="C11" s="102">
        <v>0</v>
      </c>
      <c r="D11" s="100" t="s">
        <v>270</v>
      </c>
      <c r="E11" s="100" t="s">
        <v>271</v>
      </c>
      <c r="F11" s="102">
        <v>0</v>
      </c>
      <c r="G11" s="100" t="s">
        <v>432</v>
      </c>
      <c r="H11" s="100" t="s">
        <v>273</v>
      </c>
      <c r="I11" s="102">
        <v>0</v>
      </c>
      <c r="J11" s="100" t="s">
        <v>356</v>
      </c>
      <c r="K11" s="100" t="s">
        <v>357</v>
      </c>
      <c r="L11" s="102">
        <v>0</v>
      </c>
    </row>
    <row r="12" ht="15" customHeight="1" spans="1:12">
      <c r="A12" s="100" t="s">
        <v>274</v>
      </c>
      <c r="B12" s="100" t="s">
        <v>275</v>
      </c>
      <c r="C12" s="102">
        <v>0</v>
      </c>
      <c r="D12" s="100" t="s">
        <v>276</v>
      </c>
      <c r="E12" s="100" t="s">
        <v>277</v>
      </c>
      <c r="F12" s="102">
        <v>3651.6</v>
      </c>
      <c r="G12" s="100" t="s">
        <v>433</v>
      </c>
      <c r="H12" s="100" t="s">
        <v>279</v>
      </c>
      <c r="I12" s="102">
        <v>0</v>
      </c>
      <c r="J12" s="100" t="s">
        <v>362</v>
      </c>
      <c r="K12" s="100" t="s">
        <v>363</v>
      </c>
      <c r="L12" s="102">
        <v>0</v>
      </c>
    </row>
    <row r="13" ht="15" customHeight="1" spans="1:12">
      <c r="A13" s="100" t="s">
        <v>280</v>
      </c>
      <c r="B13" s="100" t="s">
        <v>281</v>
      </c>
      <c r="C13" s="102">
        <v>0</v>
      </c>
      <c r="D13" s="100" t="s">
        <v>282</v>
      </c>
      <c r="E13" s="100" t="s">
        <v>283</v>
      </c>
      <c r="F13" s="102">
        <v>0</v>
      </c>
      <c r="G13" s="100" t="s">
        <v>434</v>
      </c>
      <c r="H13" s="100" t="s">
        <v>285</v>
      </c>
      <c r="I13" s="102">
        <v>0</v>
      </c>
      <c r="J13" s="100" t="s">
        <v>368</v>
      </c>
      <c r="K13" s="100" t="s">
        <v>369</v>
      </c>
      <c r="L13" s="102">
        <v>0</v>
      </c>
    </row>
    <row r="14" ht="15" customHeight="1" spans="1:12">
      <c r="A14" s="100" t="s">
        <v>286</v>
      </c>
      <c r="B14" s="100" t="s">
        <v>287</v>
      </c>
      <c r="C14" s="102">
        <v>0</v>
      </c>
      <c r="D14" s="100" t="s">
        <v>288</v>
      </c>
      <c r="E14" s="100" t="s">
        <v>289</v>
      </c>
      <c r="F14" s="102">
        <v>0</v>
      </c>
      <c r="G14" s="100" t="s">
        <v>435</v>
      </c>
      <c r="H14" s="100" t="s">
        <v>315</v>
      </c>
      <c r="I14" s="102">
        <v>0</v>
      </c>
      <c r="J14" s="100" t="s">
        <v>374</v>
      </c>
      <c r="K14" s="100" t="s">
        <v>375</v>
      </c>
      <c r="L14" s="102">
        <v>0</v>
      </c>
    </row>
    <row r="15" ht="15" customHeight="1" spans="1:12">
      <c r="A15" s="100" t="s">
        <v>292</v>
      </c>
      <c r="B15" s="100" t="s">
        <v>293</v>
      </c>
      <c r="C15" s="102">
        <v>0</v>
      </c>
      <c r="D15" s="100" t="s">
        <v>294</v>
      </c>
      <c r="E15" s="100" t="s">
        <v>295</v>
      </c>
      <c r="F15" s="102">
        <v>0</v>
      </c>
      <c r="G15" s="100" t="s">
        <v>436</v>
      </c>
      <c r="H15" s="100" t="s">
        <v>321</v>
      </c>
      <c r="I15" s="102">
        <v>0</v>
      </c>
      <c r="J15" s="100" t="s">
        <v>437</v>
      </c>
      <c r="K15" s="100" t="s">
        <v>438</v>
      </c>
      <c r="L15" s="102">
        <v>0</v>
      </c>
    </row>
    <row r="16" ht="15" customHeight="1" spans="1:12">
      <c r="A16" s="100" t="s">
        <v>298</v>
      </c>
      <c r="B16" s="100" t="s">
        <v>299</v>
      </c>
      <c r="C16" s="102">
        <v>0</v>
      </c>
      <c r="D16" s="100" t="s">
        <v>300</v>
      </c>
      <c r="E16" s="100" t="s">
        <v>301</v>
      </c>
      <c r="F16" s="102">
        <v>50000</v>
      </c>
      <c r="G16" s="100" t="s">
        <v>439</v>
      </c>
      <c r="H16" s="100" t="s">
        <v>327</v>
      </c>
      <c r="I16" s="102">
        <v>0</v>
      </c>
      <c r="J16" s="100" t="s">
        <v>440</v>
      </c>
      <c r="K16" s="100" t="s">
        <v>441</v>
      </c>
      <c r="L16" s="102">
        <v>0</v>
      </c>
    </row>
    <row r="17" ht="15" customHeight="1" spans="1:12">
      <c r="A17" s="100" t="s">
        <v>304</v>
      </c>
      <c r="B17" s="100" t="s">
        <v>305</v>
      </c>
      <c r="C17" s="102">
        <v>0</v>
      </c>
      <c r="D17" s="100" t="s">
        <v>306</v>
      </c>
      <c r="E17" s="100" t="s">
        <v>307</v>
      </c>
      <c r="F17" s="102">
        <v>0</v>
      </c>
      <c r="G17" s="100" t="s">
        <v>442</v>
      </c>
      <c r="H17" s="100" t="s">
        <v>333</v>
      </c>
      <c r="I17" s="102">
        <v>0</v>
      </c>
      <c r="J17" s="100" t="s">
        <v>443</v>
      </c>
      <c r="K17" s="100" t="s">
        <v>444</v>
      </c>
      <c r="L17" s="102">
        <v>0</v>
      </c>
    </row>
    <row r="18" ht="15" customHeight="1" spans="1:12">
      <c r="A18" s="100" t="s">
        <v>310</v>
      </c>
      <c r="B18" s="100" t="s">
        <v>311</v>
      </c>
      <c r="C18" s="102">
        <v>0</v>
      </c>
      <c r="D18" s="100" t="s">
        <v>312</v>
      </c>
      <c r="E18" s="100" t="s">
        <v>313</v>
      </c>
      <c r="F18" s="102">
        <v>33216.67</v>
      </c>
      <c r="G18" s="100" t="s">
        <v>445</v>
      </c>
      <c r="H18" s="100" t="s">
        <v>446</v>
      </c>
      <c r="I18" s="102">
        <v>0</v>
      </c>
      <c r="J18" s="100" t="s">
        <v>447</v>
      </c>
      <c r="K18" s="100" t="s">
        <v>448</v>
      </c>
      <c r="L18" s="102">
        <v>0</v>
      </c>
    </row>
    <row r="19" ht="15" customHeight="1" spans="1:12">
      <c r="A19" s="100" t="s">
        <v>316</v>
      </c>
      <c r="B19" s="100" t="s">
        <v>317</v>
      </c>
      <c r="C19" s="102">
        <v>0</v>
      </c>
      <c r="D19" s="100" t="s">
        <v>318</v>
      </c>
      <c r="E19" s="100" t="s">
        <v>319</v>
      </c>
      <c r="F19" s="102">
        <v>9100</v>
      </c>
      <c r="G19" s="100" t="s">
        <v>242</v>
      </c>
      <c r="H19" s="100" t="s">
        <v>243</v>
      </c>
      <c r="I19" s="102">
        <v>15262717.69</v>
      </c>
      <c r="J19" s="100" t="s">
        <v>380</v>
      </c>
      <c r="K19" s="100" t="s">
        <v>381</v>
      </c>
      <c r="L19" s="102">
        <v>0</v>
      </c>
    </row>
    <row r="20" ht="15" customHeight="1" spans="1:12">
      <c r="A20" s="100" t="s">
        <v>322</v>
      </c>
      <c r="B20" s="100" t="s">
        <v>323</v>
      </c>
      <c r="C20" s="102">
        <v>406674</v>
      </c>
      <c r="D20" s="100" t="s">
        <v>324</v>
      </c>
      <c r="E20" s="100" t="s">
        <v>325</v>
      </c>
      <c r="F20" s="102">
        <v>0</v>
      </c>
      <c r="G20" s="100" t="s">
        <v>248</v>
      </c>
      <c r="H20" s="100" t="s">
        <v>249</v>
      </c>
      <c r="I20" s="102">
        <v>0</v>
      </c>
      <c r="J20" s="100" t="s">
        <v>386</v>
      </c>
      <c r="K20" s="100" t="s">
        <v>387</v>
      </c>
      <c r="L20" s="102">
        <v>0</v>
      </c>
    </row>
    <row r="21" ht="15" customHeight="1" spans="1:12">
      <c r="A21" s="100" t="s">
        <v>328</v>
      </c>
      <c r="B21" s="100" t="s">
        <v>329</v>
      </c>
      <c r="C21" s="102">
        <v>0</v>
      </c>
      <c r="D21" s="100" t="s">
        <v>330</v>
      </c>
      <c r="E21" s="100" t="s">
        <v>331</v>
      </c>
      <c r="F21" s="102">
        <v>1800</v>
      </c>
      <c r="G21" s="100" t="s">
        <v>254</v>
      </c>
      <c r="H21" s="100" t="s">
        <v>255</v>
      </c>
      <c r="I21" s="102">
        <v>0</v>
      </c>
      <c r="J21" s="100" t="s">
        <v>392</v>
      </c>
      <c r="K21" s="100" t="s">
        <v>393</v>
      </c>
      <c r="L21" s="102">
        <v>0</v>
      </c>
    </row>
    <row r="22" ht="15" customHeight="1" spans="1:12">
      <c r="A22" s="100" t="s">
        <v>334</v>
      </c>
      <c r="B22" s="100" t="s">
        <v>335</v>
      </c>
      <c r="C22" s="102">
        <v>0</v>
      </c>
      <c r="D22" s="100" t="s">
        <v>336</v>
      </c>
      <c r="E22" s="100" t="s">
        <v>337</v>
      </c>
      <c r="F22" s="102">
        <v>0</v>
      </c>
      <c r="G22" s="100" t="s">
        <v>260</v>
      </c>
      <c r="H22" s="100" t="s">
        <v>261</v>
      </c>
      <c r="I22" s="102">
        <v>3599160</v>
      </c>
      <c r="J22" s="100" t="s">
        <v>398</v>
      </c>
      <c r="K22" s="100" t="s">
        <v>399</v>
      </c>
      <c r="L22" s="102">
        <v>0</v>
      </c>
    </row>
    <row r="23" ht="15" customHeight="1" spans="1:12">
      <c r="A23" s="100" t="s">
        <v>340</v>
      </c>
      <c r="B23" s="100" t="s">
        <v>341</v>
      </c>
      <c r="C23" s="102">
        <v>0</v>
      </c>
      <c r="D23" s="100" t="s">
        <v>342</v>
      </c>
      <c r="E23" s="100" t="s">
        <v>343</v>
      </c>
      <c r="F23" s="102">
        <v>138944.1</v>
      </c>
      <c r="G23" s="100" t="s">
        <v>266</v>
      </c>
      <c r="H23" s="100" t="s">
        <v>267</v>
      </c>
      <c r="I23" s="102">
        <v>8438057.69</v>
      </c>
      <c r="J23" s="100" t="s">
        <v>402</v>
      </c>
      <c r="K23" s="100" t="s">
        <v>403</v>
      </c>
      <c r="L23" s="102">
        <v>0</v>
      </c>
    </row>
    <row r="24" ht="15" customHeight="1" spans="1:12">
      <c r="A24" s="100" t="s">
        <v>346</v>
      </c>
      <c r="B24" s="100" t="s">
        <v>347</v>
      </c>
      <c r="C24" s="102">
        <v>142080</v>
      </c>
      <c r="D24" s="100" t="s">
        <v>348</v>
      </c>
      <c r="E24" s="100" t="s">
        <v>349</v>
      </c>
      <c r="F24" s="102">
        <v>0</v>
      </c>
      <c r="G24" s="100" t="s">
        <v>272</v>
      </c>
      <c r="H24" s="100" t="s">
        <v>273</v>
      </c>
      <c r="I24" s="102">
        <v>0</v>
      </c>
      <c r="J24" s="100" t="s">
        <v>406</v>
      </c>
      <c r="K24" s="100" t="s">
        <v>407</v>
      </c>
      <c r="L24" s="102">
        <v>0</v>
      </c>
    </row>
    <row r="25" ht="15" customHeight="1" spans="1:12">
      <c r="A25" s="100" t="s">
        <v>352</v>
      </c>
      <c r="B25" s="100" t="s">
        <v>353</v>
      </c>
      <c r="C25" s="102">
        <v>173854</v>
      </c>
      <c r="D25" s="100" t="s">
        <v>354</v>
      </c>
      <c r="E25" s="100" t="s">
        <v>355</v>
      </c>
      <c r="F25" s="102">
        <v>0</v>
      </c>
      <c r="G25" s="100" t="s">
        <v>278</v>
      </c>
      <c r="H25" s="100" t="s">
        <v>279</v>
      </c>
      <c r="I25" s="102">
        <v>0</v>
      </c>
      <c r="J25" s="100"/>
      <c r="K25" s="100"/>
      <c r="L25" s="101"/>
    </row>
    <row r="26" ht="15" customHeight="1" spans="1:12">
      <c r="A26" s="100" t="s">
        <v>358</v>
      </c>
      <c r="B26" s="100" t="s">
        <v>359</v>
      </c>
      <c r="C26" s="102">
        <v>0</v>
      </c>
      <c r="D26" s="100" t="s">
        <v>360</v>
      </c>
      <c r="E26" s="100" t="s">
        <v>361</v>
      </c>
      <c r="F26" s="102">
        <v>77794.33</v>
      </c>
      <c r="G26" s="100" t="s">
        <v>284</v>
      </c>
      <c r="H26" s="100" t="s">
        <v>285</v>
      </c>
      <c r="I26" s="102">
        <v>0</v>
      </c>
      <c r="J26" s="100"/>
      <c r="K26" s="100"/>
      <c r="L26" s="101"/>
    </row>
    <row r="27" ht="15" customHeight="1" spans="1:12">
      <c r="A27" s="100" t="s">
        <v>364</v>
      </c>
      <c r="B27" s="100" t="s">
        <v>365</v>
      </c>
      <c r="C27" s="102">
        <v>0</v>
      </c>
      <c r="D27" s="100" t="s">
        <v>366</v>
      </c>
      <c r="E27" s="100" t="s">
        <v>367</v>
      </c>
      <c r="F27" s="102">
        <v>42540</v>
      </c>
      <c r="G27" s="100" t="s">
        <v>290</v>
      </c>
      <c r="H27" s="100" t="s">
        <v>291</v>
      </c>
      <c r="I27" s="102">
        <v>0</v>
      </c>
      <c r="J27" s="100"/>
      <c r="K27" s="100"/>
      <c r="L27" s="101"/>
    </row>
    <row r="28" ht="15" customHeight="1" spans="1:12">
      <c r="A28" s="100" t="s">
        <v>370</v>
      </c>
      <c r="B28" s="100" t="s">
        <v>371</v>
      </c>
      <c r="C28" s="102">
        <v>76740</v>
      </c>
      <c r="D28" s="100" t="s">
        <v>372</v>
      </c>
      <c r="E28" s="100" t="s">
        <v>373</v>
      </c>
      <c r="F28" s="102">
        <v>0</v>
      </c>
      <c r="G28" s="100" t="s">
        <v>296</v>
      </c>
      <c r="H28" s="100" t="s">
        <v>297</v>
      </c>
      <c r="I28" s="102">
        <v>0</v>
      </c>
      <c r="J28" s="100"/>
      <c r="K28" s="100"/>
      <c r="L28" s="101"/>
    </row>
    <row r="29" ht="15" customHeight="1" spans="1:12">
      <c r="A29" s="100" t="s">
        <v>376</v>
      </c>
      <c r="B29" s="100" t="s">
        <v>377</v>
      </c>
      <c r="C29" s="102">
        <v>14000</v>
      </c>
      <c r="D29" s="100" t="s">
        <v>378</v>
      </c>
      <c r="E29" s="100" t="s">
        <v>379</v>
      </c>
      <c r="F29" s="102">
        <v>0</v>
      </c>
      <c r="G29" s="100" t="s">
        <v>302</v>
      </c>
      <c r="H29" s="100" t="s">
        <v>303</v>
      </c>
      <c r="I29" s="102">
        <v>0</v>
      </c>
      <c r="J29" s="100"/>
      <c r="K29" s="100"/>
      <c r="L29" s="101"/>
    </row>
    <row r="30" ht="15" customHeight="1" spans="1:12">
      <c r="A30" s="100" t="s">
        <v>382</v>
      </c>
      <c r="B30" s="100" t="s">
        <v>383</v>
      </c>
      <c r="C30" s="102">
        <v>0</v>
      </c>
      <c r="D30" s="100" t="s">
        <v>384</v>
      </c>
      <c r="E30" s="100" t="s">
        <v>385</v>
      </c>
      <c r="F30" s="102">
        <v>0</v>
      </c>
      <c r="G30" s="100" t="s">
        <v>308</v>
      </c>
      <c r="H30" s="100" t="s">
        <v>309</v>
      </c>
      <c r="I30" s="102">
        <v>0</v>
      </c>
      <c r="J30" s="100"/>
      <c r="K30" s="100"/>
      <c r="L30" s="101"/>
    </row>
    <row r="31" ht="15" customHeight="1" spans="1:12">
      <c r="A31" s="100" t="s">
        <v>388</v>
      </c>
      <c r="B31" s="100" t="s">
        <v>389</v>
      </c>
      <c r="C31" s="102">
        <v>0</v>
      </c>
      <c r="D31" s="100" t="s">
        <v>390</v>
      </c>
      <c r="E31" s="100" t="s">
        <v>391</v>
      </c>
      <c r="F31" s="102">
        <v>0</v>
      </c>
      <c r="G31" s="100" t="s">
        <v>314</v>
      </c>
      <c r="H31" s="100" t="s">
        <v>315</v>
      </c>
      <c r="I31" s="102">
        <v>0</v>
      </c>
      <c r="J31" s="100"/>
      <c r="K31" s="100"/>
      <c r="L31" s="101"/>
    </row>
    <row r="32" ht="15" customHeight="1" spans="1:12">
      <c r="A32" s="100" t="s">
        <v>394</v>
      </c>
      <c r="B32" s="100" t="s">
        <v>449</v>
      </c>
      <c r="C32" s="102">
        <v>0</v>
      </c>
      <c r="D32" s="100" t="s">
        <v>396</v>
      </c>
      <c r="E32" s="100" t="s">
        <v>397</v>
      </c>
      <c r="F32" s="102">
        <v>0</v>
      </c>
      <c r="G32" s="100" t="s">
        <v>320</v>
      </c>
      <c r="H32" s="100" t="s">
        <v>321</v>
      </c>
      <c r="I32" s="102">
        <v>0</v>
      </c>
      <c r="J32" s="100"/>
      <c r="K32" s="100"/>
      <c r="L32" s="101"/>
    </row>
    <row r="33" ht="15" customHeight="1" spans="1:12">
      <c r="A33" s="100"/>
      <c r="B33" s="100"/>
      <c r="C33" s="101"/>
      <c r="D33" s="100" t="s">
        <v>400</v>
      </c>
      <c r="E33" s="100" t="s">
        <v>401</v>
      </c>
      <c r="F33" s="102">
        <v>100084.8</v>
      </c>
      <c r="G33" s="100" t="s">
        <v>326</v>
      </c>
      <c r="H33" s="100" t="s">
        <v>327</v>
      </c>
      <c r="I33" s="102">
        <v>0</v>
      </c>
      <c r="J33" s="100"/>
      <c r="K33" s="100"/>
      <c r="L33" s="101"/>
    </row>
    <row r="34" ht="15" customHeight="1" spans="1:12">
      <c r="A34" s="100"/>
      <c r="B34" s="100"/>
      <c r="C34" s="101"/>
      <c r="D34" s="100" t="s">
        <v>404</v>
      </c>
      <c r="E34" s="100" t="s">
        <v>405</v>
      </c>
      <c r="F34" s="102">
        <v>583402.17</v>
      </c>
      <c r="G34" s="100" t="s">
        <v>332</v>
      </c>
      <c r="H34" s="100" t="s">
        <v>333</v>
      </c>
      <c r="I34" s="102">
        <v>3225500</v>
      </c>
      <c r="J34" s="100"/>
      <c r="K34" s="100"/>
      <c r="L34" s="101"/>
    </row>
    <row r="35" ht="15" customHeight="1" spans="1:12">
      <c r="A35" s="100"/>
      <c r="B35" s="100"/>
      <c r="C35" s="101"/>
      <c r="D35" s="100" t="s">
        <v>408</v>
      </c>
      <c r="E35" s="100" t="s">
        <v>409</v>
      </c>
      <c r="F35" s="102">
        <v>583402.17</v>
      </c>
      <c r="G35" s="100" t="s">
        <v>338</v>
      </c>
      <c r="H35" s="100" t="s">
        <v>339</v>
      </c>
      <c r="I35" s="102">
        <v>0</v>
      </c>
      <c r="J35" s="100"/>
      <c r="K35" s="100"/>
      <c r="L35" s="101"/>
    </row>
    <row r="36" ht="15" customHeight="1" spans="1:12">
      <c r="A36" s="100"/>
      <c r="B36" s="100"/>
      <c r="C36" s="101"/>
      <c r="D36" s="100" t="s">
        <v>410</v>
      </c>
      <c r="E36" s="100" t="s">
        <v>411</v>
      </c>
      <c r="F36" s="102">
        <v>0</v>
      </c>
      <c r="G36" s="100"/>
      <c r="H36" s="100"/>
      <c r="I36" s="101"/>
      <c r="J36" s="100"/>
      <c r="K36" s="100"/>
      <c r="L36" s="101"/>
    </row>
    <row r="37" ht="15" customHeight="1" spans="1:12">
      <c r="A37" s="100"/>
      <c r="B37" s="100"/>
      <c r="C37" s="101"/>
      <c r="D37" s="100" t="s">
        <v>412</v>
      </c>
      <c r="E37" s="100" t="s">
        <v>413</v>
      </c>
      <c r="F37" s="102">
        <v>0</v>
      </c>
      <c r="G37" s="100"/>
      <c r="H37" s="100"/>
      <c r="I37" s="101"/>
      <c r="J37" s="100"/>
      <c r="K37" s="100"/>
      <c r="L37" s="101"/>
    </row>
    <row r="38" ht="15" customHeight="1" spans="1:12">
      <c r="A38" s="100"/>
      <c r="B38" s="100"/>
      <c r="C38" s="101"/>
      <c r="D38" s="100" t="s">
        <v>414</v>
      </c>
      <c r="E38" s="100" t="s">
        <v>415</v>
      </c>
      <c r="F38" s="102">
        <v>0</v>
      </c>
      <c r="G38" s="100"/>
      <c r="H38" s="100"/>
      <c r="I38" s="101"/>
      <c r="J38" s="100"/>
      <c r="K38" s="100"/>
      <c r="L38" s="101"/>
    </row>
    <row r="39" ht="15" customHeight="1" spans="1:12">
      <c r="A39" s="133" t="s">
        <v>450</v>
      </c>
      <c r="B39" s="133"/>
      <c r="C39" s="133"/>
      <c r="D39" s="133"/>
      <c r="E39" s="133"/>
      <c r="F39" s="133"/>
      <c r="G39" s="133"/>
      <c r="H39" s="133"/>
      <c r="I39" s="133"/>
      <c r="J39" s="133"/>
      <c r="K39" s="133"/>
      <c r="L39" s="133"/>
    </row>
  </sheetData>
  <mergeCells count="3">
    <mergeCell ref="A1:L1"/>
    <mergeCell ref="A4:L4"/>
    <mergeCell ref="A39:L39"/>
  </mergeCells>
  <pageMargins left="0.7" right="0.7" top="0.75" bottom="0.75" header="0.3" footer="0.3"/>
  <pageSetup paperSize="9" scale="6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workbookViewId="0">
      <selection activeCell="A18" sqref="A18:I18"/>
    </sheetView>
  </sheetViews>
  <sheetFormatPr defaultColWidth="9" defaultRowHeight="14.25"/>
  <cols>
    <col min="1" max="3" width="3.775" style="59" customWidth="1"/>
    <col min="4" max="8" width="7.88333333333333" style="59" customWidth="1"/>
    <col min="9" max="9" width="8.10833333333333" style="59" customWidth="1"/>
    <col min="10" max="10" width="9.21666666666667" style="59" customWidth="1"/>
    <col min="11" max="13" width="7.88333333333333" style="59" customWidth="1"/>
    <col min="14" max="15" width="9.44166666666667" style="59" customWidth="1"/>
    <col min="16" max="19" width="7.88333333333333" style="59" customWidth="1"/>
    <col min="20" max="20" width="10.4416666666667" style="59" customWidth="1"/>
    <col min="21" max="16384" width="9" style="59"/>
  </cols>
  <sheetData>
    <row r="1" ht="35.25" customHeight="1" spans="1:20">
      <c r="A1" s="125" t="s">
        <v>451</v>
      </c>
      <c r="B1" s="125"/>
      <c r="C1" s="125"/>
      <c r="D1" s="125"/>
      <c r="E1" s="125"/>
      <c r="F1" s="125"/>
      <c r="G1" s="125"/>
      <c r="H1" s="125"/>
      <c r="I1" s="125"/>
      <c r="J1" s="125"/>
      <c r="K1" s="125"/>
      <c r="L1" s="125"/>
      <c r="M1" s="125"/>
      <c r="N1" s="125"/>
      <c r="O1" s="125"/>
      <c r="P1" s="125"/>
      <c r="Q1" s="125"/>
      <c r="R1" s="125"/>
      <c r="S1" s="125"/>
      <c r="T1" s="125"/>
    </row>
    <row r="2" ht="18" customHeight="1" spans="1:20">
      <c r="A2" s="112"/>
      <c r="B2" s="112"/>
      <c r="C2" s="112"/>
      <c r="D2" s="112"/>
      <c r="E2" s="112"/>
      <c r="F2" s="112"/>
      <c r="G2" s="112"/>
      <c r="H2" s="112"/>
      <c r="I2" s="112"/>
      <c r="J2" s="112"/>
      <c r="K2" s="112"/>
      <c r="L2" s="112"/>
      <c r="M2" s="112"/>
      <c r="N2" s="112"/>
      <c r="P2" s="112"/>
      <c r="Q2" s="63"/>
      <c r="R2" s="63"/>
      <c r="S2" s="63"/>
      <c r="T2" s="37" t="s">
        <v>452</v>
      </c>
    </row>
    <row r="3" ht="18" customHeight="1" spans="1:20">
      <c r="A3" s="126" t="s">
        <v>2</v>
      </c>
      <c r="B3" s="126"/>
      <c r="C3" s="126"/>
      <c r="D3" s="126"/>
      <c r="E3" s="126"/>
      <c r="F3" s="126"/>
      <c r="G3" s="126"/>
      <c r="H3" s="112"/>
      <c r="I3" s="112"/>
      <c r="J3" s="112"/>
      <c r="K3" s="112"/>
      <c r="L3" s="112"/>
      <c r="M3" s="112"/>
      <c r="N3" s="112"/>
      <c r="P3" s="112"/>
      <c r="Q3" s="63"/>
      <c r="R3" s="63"/>
      <c r="S3" s="63"/>
      <c r="T3" s="37" t="s">
        <v>236</v>
      </c>
    </row>
    <row r="4" s="109" customFormat="1" ht="39.75" customHeight="1" spans="1:20">
      <c r="A4" s="114" t="s">
        <v>6</v>
      </c>
      <c r="B4" s="114"/>
      <c r="C4" s="114"/>
      <c r="D4" s="114"/>
      <c r="E4" s="114" t="s">
        <v>216</v>
      </c>
      <c r="F4" s="114"/>
      <c r="G4" s="114"/>
      <c r="H4" s="114" t="s">
        <v>217</v>
      </c>
      <c r="I4" s="114"/>
      <c r="J4" s="114"/>
      <c r="K4" s="114" t="s">
        <v>218</v>
      </c>
      <c r="L4" s="114"/>
      <c r="M4" s="114"/>
      <c r="N4" s="114"/>
      <c r="O4" s="114"/>
      <c r="P4" s="114" t="s">
        <v>107</v>
      </c>
      <c r="Q4" s="114"/>
      <c r="R4" s="114"/>
      <c r="S4" s="114"/>
      <c r="T4" s="114"/>
    </row>
    <row r="5" s="110" customFormat="1" ht="26.25" customHeight="1" spans="1:20">
      <c r="A5" s="114" t="s">
        <v>123</v>
      </c>
      <c r="B5" s="114"/>
      <c r="C5" s="114"/>
      <c r="D5" s="114" t="s">
        <v>124</v>
      </c>
      <c r="E5" s="114" t="s">
        <v>130</v>
      </c>
      <c r="F5" s="114" t="s">
        <v>219</v>
      </c>
      <c r="G5" s="114" t="s">
        <v>220</v>
      </c>
      <c r="H5" s="114" t="s">
        <v>130</v>
      </c>
      <c r="I5" s="114" t="s">
        <v>187</v>
      </c>
      <c r="J5" s="114" t="s">
        <v>188</v>
      </c>
      <c r="K5" s="114" t="s">
        <v>130</v>
      </c>
      <c r="L5" s="115" t="s">
        <v>187</v>
      </c>
      <c r="M5" s="116"/>
      <c r="N5" s="117"/>
      <c r="O5" s="114" t="s">
        <v>188</v>
      </c>
      <c r="P5" s="114" t="s">
        <v>130</v>
      </c>
      <c r="Q5" s="114" t="s">
        <v>219</v>
      </c>
      <c r="R5" s="128" t="s">
        <v>220</v>
      </c>
      <c r="S5" s="129"/>
      <c r="T5" s="130"/>
    </row>
    <row r="6" s="110" customFormat="1" ht="28.95" customHeight="1" spans="1:20">
      <c r="A6" s="114"/>
      <c r="B6" s="114"/>
      <c r="C6" s="114"/>
      <c r="D6" s="114"/>
      <c r="E6" s="114"/>
      <c r="F6" s="114"/>
      <c r="G6" s="114"/>
      <c r="H6" s="114"/>
      <c r="I6" s="114"/>
      <c r="J6" s="114"/>
      <c r="K6" s="114"/>
      <c r="L6" s="118"/>
      <c r="M6" s="119"/>
      <c r="N6" s="120"/>
      <c r="O6" s="114"/>
      <c r="P6" s="114"/>
      <c r="Q6" s="114"/>
      <c r="R6" s="121" t="s">
        <v>125</v>
      </c>
      <c r="S6" s="114" t="s">
        <v>223</v>
      </c>
      <c r="T6" s="114" t="s">
        <v>453</v>
      </c>
    </row>
    <row r="7" ht="19.5" customHeight="1" spans="1:20">
      <c r="A7" s="114"/>
      <c r="B7" s="114"/>
      <c r="C7" s="114"/>
      <c r="D7" s="114"/>
      <c r="E7" s="114"/>
      <c r="F7" s="114"/>
      <c r="G7" s="114"/>
      <c r="H7" s="114"/>
      <c r="I7" s="114"/>
      <c r="J7" s="114"/>
      <c r="K7" s="114"/>
      <c r="L7" s="127" t="s">
        <v>125</v>
      </c>
      <c r="M7" s="127" t="s">
        <v>221</v>
      </c>
      <c r="N7" s="127" t="s">
        <v>222</v>
      </c>
      <c r="O7" s="114"/>
      <c r="P7" s="114"/>
      <c r="Q7" s="114"/>
      <c r="R7" s="122"/>
      <c r="S7" s="114"/>
      <c r="T7" s="114"/>
    </row>
    <row r="8" ht="19.5" customHeight="1" spans="1:20">
      <c r="A8" s="114" t="s">
        <v>127</v>
      </c>
      <c r="B8" s="114" t="s">
        <v>128</v>
      </c>
      <c r="C8" s="114" t="s">
        <v>129</v>
      </c>
      <c r="D8" s="114" t="s">
        <v>10</v>
      </c>
      <c r="E8" s="65" t="s">
        <v>11</v>
      </c>
      <c r="F8" s="65" t="s">
        <v>12</v>
      </c>
      <c r="G8" s="65" t="s">
        <v>20</v>
      </c>
      <c r="H8" s="65" t="s">
        <v>24</v>
      </c>
      <c r="I8" s="65" t="s">
        <v>28</v>
      </c>
      <c r="J8" s="65" t="s">
        <v>32</v>
      </c>
      <c r="K8" s="65" t="s">
        <v>36</v>
      </c>
      <c r="L8" s="65" t="s">
        <v>40</v>
      </c>
      <c r="M8" s="65" t="s">
        <v>43</v>
      </c>
      <c r="N8" s="65" t="s">
        <v>46</v>
      </c>
      <c r="O8" s="65" t="s">
        <v>49</v>
      </c>
      <c r="P8" s="65" t="s">
        <v>52</v>
      </c>
      <c r="Q8" s="65" t="s">
        <v>55</v>
      </c>
      <c r="R8" s="65" t="s">
        <v>58</v>
      </c>
      <c r="S8" s="65" t="s">
        <v>61</v>
      </c>
      <c r="T8" s="65" t="s">
        <v>64</v>
      </c>
    </row>
    <row r="9" ht="20.25" customHeight="1" spans="1:20">
      <c r="A9" s="114"/>
      <c r="B9" s="114"/>
      <c r="C9" s="114"/>
      <c r="D9" s="114" t="s">
        <v>130</v>
      </c>
      <c r="E9" s="123"/>
      <c r="F9" s="123"/>
      <c r="G9" s="123"/>
      <c r="H9" s="123"/>
      <c r="I9" s="123"/>
      <c r="J9" s="123"/>
      <c r="K9" s="123"/>
      <c r="L9" s="123"/>
      <c r="M9" s="123"/>
      <c r="N9" s="123"/>
      <c r="O9" s="123"/>
      <c r="P9" s="123"/>
      <c r="Q9" s="123"/>
      <c r="R9" s="123"/>
      <c r="S9" s="123"/>
      <c r="T9" s="123"/>
    </row>
    <row r="10" ht="20.25" customHeight="1" spans="1:20">
      <c r="A10" s="75" t="s">
        <v>454</v>
      </c>
      <c r="B10" s="75"/>
      <c r="C10" s="75"/>
      <c r="D10" s="75"/>
      <c r="E10" s="123"/>
      <c r="F10" s="123"/>
      <c r="G10" s="123"/>
      <c r="H10" s="123"/>
      <c r="I10" s="123"/>
      <c r="J10" s="123"/>
      <c r="K10" s="123"/>
      <c r="L10" s="123"/>
      <c r="M10" s="123"/>
      <c r="N10" s="123"/>
      <c r="O10" s="123"/>
      <c r="P10" s="123"/>
      <c r="Q10" s="123"/>
      <c r="R10" s="123"/>
      <c r="S10" s="123"/>
      <c r="T10" s="123"/>
    </row>
    <row r="11" ht="20.25" customHeight="1" spans="1:20">
      <c r="A11" s="75"/>
      <c r="B11" s="75"/>
      <c r="C11" s="75"/>
      <c r="D11" s="75"/>
      <c r="E11" s="123"/>
      <c r="F11" s="123"/>
      <c r="G11" s="123"/>
      <c r="H11" s="123"/>
      <c r="I11" s="123"/>
      <c r="J11" s="123"/>
      <c r="K11" s="123"/>
      <c r="L11" s="123"/>
      <c r="M11" s="123"/>
      <c r="N11" s="123"/>
      <c r="O11" s="123"/>
      <c r="P11" s="123"/>
      <c r="Q11" s="123"/>
      <c r="R11" s="123"/>
      <c r="S11" s="123"/>
      <c r="T11" s="123"/>
    </row>
    <row r="12" ht="20.25" customHeight="1" spans="1:20">
      <c r="A12" s="75"/>
      <c r="B12" s="75"/>
      <c r="C12" s="75"/>
      <c r="D12" s="75"/>
      <c r="E12" s="123"/>
      <c r="F12" s="123"/>
      <c r="G12" s="123"/>
      <c r="H12" s="123"/>
      <c r="I12" s="123"/>
      <c r="J12" s="123"/>
      <c r="K12" s="123"/>
      <c r="L12" s="123"/>
      <c r="M12" s="123"/>
      <c r="N12" s="123"/>
      <c r="O12" s="123"/>
      <c r="P12" s="123"/>
      <c r="Q12" s="123"/>
      <c r="R12" s="123"/>
      <c r="S12" s="123"/>
      <c r="T12" s="123"/>
    </row>
    <row r="13" ht="20.25" customHeight="1" spans="1:20">
      <c r="A13" s="75"/>
      <c r="B13" s="75"/>
      <c r="C13" s="75"/>
      <c r="D13" s="75"/>
      <c r="E13" s="123"/>
      <c r="F13" s="123"/>
      <c r="G13" s="123"/>
      <c r="H13" s="123"/>
      <c r="I13" s="123"/>
      <c r="J13" s="123"/>
      <c r="K13" s="123"/>
      <c r="L13" s="123"/>
      <c r="M13" s="123"/>
      <c r="N13" s="123"/>
      <c r="O13" s="123"/>
      <c r="P13" s="123"/>
      <c r="Q13" s="123"/>
      <c r="R13" s="123"/>
      <c r="S13" s="123"/>
      <c r="T13" s="123"/>
    </row>
    <row r="14" ht="20.25" customHeight="1" spans="1:20">
      <c r="A14" s="75"/>
      <c r="B14" s="75"/>
      <c r="C14" s="75"/>
      <c r="D14" s="75"/>
      <c r="E14" s="123"/>
      <c r="F14" s="123"/>
      <c r="G14" s="123"/>
      <c r="H14" s="123"/>
      <c r="I14" s="123"/>
      <c r="J14" s="123"/>
      <c r="K14" s="123"/>
      <c r="L14" s="123"/>
      <c r="M14" s="123"/>
      <c r="N14" s="123"/>
      <c r="O14" s="123"/>
      <c r="P14" s="123"/>
      <c r="Q14" s="123"/>
      <c r="R14" s="123"/>
      <c r="S14" s="123"/>
      <c r="T14" s="123"/>
    </row>
    <row r="15" ht="20.25" customHeight="1" spans="1:20">
      <c r="A15" s="75"/>
      <c r="B15" s="75"/>
      <c r="C15" s="75"/>
      <c r="D15" s="75"/>
      <c r="E15" s="123"/>
      <c r="F15" s="123"/>
      <c r="G15" s="123"/>
      <c r="H15" s="123"/>
      <c r="I15" s="123"/>
      <c r="J15" s="123"/>
      <c r="K15" s="123"/>
      <c r="L15" s="123"/>
      <c r="M15" s="123"/>
      <c r="N15" s="123"/>
      <c r="O15" s="123"/>
      <c r="P15" s="123"/>
      <c r="Q15" s="123"/>
      <c r="R15" s="123"/>
      <c r="S15" s="123"/>
      <c r="T15" s="123"/>
    </row>
    <row r="16" ht="20.25" customHeight="1" spans="1:20">
      <c r="A16" s="75"/>
      <c r="B16" s="75"/>
      <c r="C16" s="75"/>
      <c r="D16" s="75"/>
      <c r="E16" s="123"/>
      <c r="F16" s="123"/>
      <c r="G16" s="123"/>
      <c r="H16" s="123"/>
      <c r="I16" s="123"/>
      <c r="J16" s="123"/>
      <c r="K16" s="123"/>
      <c r="L16" s="123"/>
      <c r="M16" s="123"/>
      <c r="N16" s="123"/>
      <c r="O16" s="123"/>
      <c r="P16" s="123"/>
      <c r="Q16" s="123"/>
      <c r="R16" s="123"/>
      <c r="S16" s="123"/>
      <c r="T16" s="123"/>
    </row>
    <row r="17" ht="24" customHeight="1" spans="1:20">
      <c r="A17" s="113" t="s">
        <v>455</v>
      </c>
      <c r="B17" s="113"/>
      <c r="C17" s="113"/>
      <c r="D17" s="113"/>
      <c r="E17" s="113"/>
      <c r="F17" s="113"/>
      <c r="G17" s="113"/>
      <c r="H17" s="113"/>
      <c r="I17" s="113"/>
      <c r="J17" s="113"/>
      <c r="K17" s="113"/>
      <c r="L17" s="113"/>
      <c r="M17" s="113"/>
      <c r="N17" s="113"/>
      <c r="O17" s="113"/>
      <c r="P17" s="113"/>
      <c r="Q17" s="63"/>
      <c r="R17" s="63"/>
      <c r="S17" s="63"/>
      <c r="T17" s="63"/>
    </row>
    <row r="18" spans="1:9">
      <c r="A18" s="124" t="s">
        <v>456</v>
      </c>
      <c r="B18" s="124"/>
      <c r="C18" s="124"/>
      <c r="D18" s="124"/>
      <c r="E18" s="124"/>
      <c r="F18" s="124"/>
      <c r="G18" s="124"/>
      <c r="H18" s="124"/>
      <c r="I18" s="124"/>
    </row>
  </sheetData>
  <mergeCells count="36">
    <mergeCell ref="A1:T1"/>
    <mergeCell ref="A3:G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18:I18"/>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5" right="0.75" top="1" bottom="1" header="0.5" footer="0.5"/>
  <pageSetup paperSize="9" scale="8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A18" sqref="A18:I18"/>
    </sheetView>
  </sheetViews>
  <sheetFormatPr defaultColWidth="9" defaultRowHeight="14.25"/>
  <cols>
    <col min="1" max="3" width="3.775" style="59" customWidth="1"/>
    <col min="4" max="7" width="7.88333333333333" style="59" customWidth="1"/>
    <col min="8" max="9" width="8.775" style="59" customWidth="1"/>
    <col min="10" max="10" width="7.88333333333333" style="59" customWidth="1"/>
    <col min="11" max="16384" width="9" style="59"/>
  </cols>
  <sheetData>
    <row r="1" ht="35.25" customHeight="1" spans="1:12">
      <c r="A1" s="111" t="s">
        <v>457</v>
      </c>
      <c r="B1" s="111"/>
      <c r="C1" s="111"/>
      <c r="D1" s="111"/>
      <c r="E1" s="111"/>
      <c r="F1" s="111"/>
      <c r="G1" s="111"/>
      <c r="H1" s="111"/>
      <c r="I1" s="111"/>
      <c r="J1" s="111"/>
      <c r="K1" s="111"/>
      <c r="L1" s="111"/>
    </row>
    <row r="2" ht="18" customHeight="1" spans="1:12">
      <c r="A2" s="112"/>
      <c r="B2" s="112"/>
      <c r="C2" s="112"/>
      <c r="D2" s="112"/>
      <c r="E2" s="112"/>
      <c r="F2" s="112"/>
      <c r="G2" s="112"/>
      <c r="H2" s="112"/>
      <c r="I2" s="112"/>
      <c r="L2" s="37" t="s">
        <v>458</v>
      </c>
    </row>
    <row r="3" ht="18" customHeight="1" spans="1:12">
      <c r="A3" s="113" t="s">
        <v>2</v>
      </c>
      <c r="B3" s="113"/>
      <c r="C3" s="113"/>
      <c r="D3" s="113"/>
      <c r="E3" s="113"/>
      <c r="F3" s="113"/>
      <c r="G3" s="112"/>
      <c r="H3" s="112"/>
      <c r="I3" s="112"/>
      <c r="L3" s="37" t="s">
        <v>236</v>
      </c>
    </row>
    <row r="4" s="109" customFormat="1" ht="39.75" customHeight="1" spans="1:12">
      <c r="A4" s="114" t="s">
        <v>6</v>
      </c>
      <c r="B4" s="114"/>
      <c r="C4" s="114"/>
      <c r="D4" s="114"/>
      <c r="E4" s="115" t="s">
        <v>216</v>
      </c>
      <c r="F4" s="116"/>
      <c r="G4" s="117"/>
      <c r="H4" s="114" t="s">
        <v>217</v>
      </c>
      <c r="I4" s="114" t="s">
        <v>218</v>
      </c>
      <c r="J4" s="114" t="s">
        <v>107</v>
      </c>
      <c r="K4" s="114"/>
      <c r="L4" s="114"/>
    </row>
    <row r="5" s="110" customFormat="1" ht="26.25" customHeight="1" spans="1:12">
      <c r="A5" s="114" t="s">
        <v>123</v>
      </c>
      <c r="B5" s="114"/>
      <c r="C5" s="114"/>
      <c r="D5" s="114" t="s">
        <v>124</v>
      </c>
      <c r="E5" s="118"/>
      <c r="F5" s="119"/>
      <c r="G5" s="120"/>
      <c r="H5" s="114"/>
      <c r="I5" s="114"/>
      <c r="J5" s="114" t="s">
        <v>130</v>
      </c>
      <c r="K5" s="114" t="s">
        <v>459</v>
      </c>
      <c r="L5" s="114" t="s">
        <v>460</v>
      </c>
    </row>
    <row r="6" s="110" customFormat="1" ht="36" customHeight="1" spans="1:12">
      <c r="A6" s="114"/>
      <c r="B6" s="114"/>
      <c r="C6" s="114"/>
      <c r="D6" s="114"/>
      <c r="E6" s="121" t="s">
        <v>130</v>
      </c>
      <c r="F6" s="121" t="s">
        <v>459</v>
      </c>
      <c r="G6" s="121" t="s">
        <v>460</v>
      </c>
      <c r="H6" s="114"/>
      <c r="I6" s="114"/>
      <c r="J6" s="114"/>
      <c r="K6" s="114"/>
      <c r="L6" s="114"/>
    </row>
    <row r="7" ht="19.5" customHeight="1" spans="1:12">
      <c r="A7" s="114"/>
      <c r="B7" s="114"/>
      <c r="C7" s="114"/>
      <c r="D7" s="114"/>
      <c r="E7" s="122"/>
      <c r="F7" s="122"/>
      <c r="G7" s="122"/>
      <c r="H7" s="114"/>
      <c r="I7" s="114"/>
      <c r="J7" s="114"/>
      <c r="K7" s="114"/>
      <c r="L7" s="114"/>
    </row>
    <row r="8" ht="19.5" customHeight="1" spans="1:12">
      <c r="A8" s="114" t="s">
        <v>127</v>
      </c>
      <c r="B8" s="114" t="s">
        <v>128</v>
      </c>
      <c r="C8" s="114" t="s">
        <v>129</v>
      </c>
      <c r="D8" s="114" t="s">
        <v>10</v>
      </c>
      <c r="E8" s="114">
        <v>1</v>
      </c>
      <c r="F8" s="114">
        <v>2</v>
      </c>
      <c r="G8" s="114">
        <v>3</v>
      </c>
      <c r="H8" s="114">
        <v>4</v>
      </c>
      <c r="I8" s="114">
        <v>5</v>
      </c>
      <c r="J8" s="114">
        <v>6</v>
      </c>
      <c r="K8" s="114">
        <v>7</v>
      </c>
      <c r="L8" s="114">
        <v>8</v>
      </c>
    </row>
    <row r="9" ht="20.25" customHeight="1" spans="1:12">
      <c r="A9" s="114"/>
      <c r="B9" s="114"/>
      <c r="C9" s="114"/>
      <c r="D9" s="114" t="s">
        <v>130</v>
      </c>
      <c r="E9" s="114"/>
      <c r="F9" s="114"/>
      <c r="G9" s="65"/>
      <c r="H9" s="65"/>
      <c r="I9" s="65"/>
      <c r="J9" s="65"/>
      <c r="K9" s="65"/>
      <c r="L9" s="123"/>
    </row>
    <row r="10" ht="20.25" customHeight="1" spans="1:12">
      <c r="A10" s="75" t="s">
        <v>454</v>
      </c>
      <c r="B10" s="75"/>
      <c r="C10" s="75"/>
      <c r="D10" s="75"/>
      <c r="E10" s="75"/>
      <c r="F10" s="75"/>
      <c r="G10" s="123"/>
      <c r="H10" s="123"/>
      <c r="I10" s="123"/>
      <c r="J10" s="123"/>
      <c r="K10" s="123"/>
      <c r="L10" s="123"/>
    </row>
    <row r="11" ht="20.25" customHeight="1" spans="1:12">
      <c r="A11" s="75"/>
      <c r="B11" s="75"/>
      <c r="C11" s="75"/>
      <c r="D11" s="75"/>
      <c r="E11" s="75"/>
      <c r="F11" s="75"/>
      <c r="G11" s="123"/>
      <c r="H11" s="123"/>
      <c r="I11" s="123"/>
      <c r="J11" s="123"/>
      <c r="K11" s="123"/>
      <c r="L11" s="123"/>
    </row>
    <row r="12" ht="20.25" customHeight="1" spans="1:12">
      <c r="A12" s="75"/>
      <c r="B12" s="75"/>
      <c r="C12" s="75"/>
      <c r="D12" s="75"/>
      <c r="E12" s="75"/>
      <c r="F12" s="75"/>
      <c r="G12" s="123"/>
      <c r="H12" s="123"/>
      <c r="I12" s="123"/>
      <c r="J12" s="123"/>
      <c r="K12" s="123"/>
      <c r="L12" s="123"/>
    </row>
    <row r="13" ht="20.25" customHeight="1" spans="1:12">
      <c r="A13" s="75"/>
      <c r="B13" s="75"/>
      <c r="C13" s="75"/>
      <c r="D13" s="75"/>
      <c r="E13" s="75"/>
      <c r="F13" s="75"/>
      <c r="G13" s="123"/>
      <c r="H13" s="123"/>
      <c r="I13" s="123"/>
      <c r="J13" s="123"/>
      <c r="K13" s="123"/>
      <c r="L13" s="123"/>
    </row>
    <row r="14" ht="20.25" customHeight="1" spans="1:12">
      <c r="A14" s="75"/>
      <c r="B14" s="75"/>
      <c r="C14" s="75"/>
      <c r="D14" s="75"/>
      <c r="E14" s="75"/>
      <c r="F14" s="75"/>
      <c r="G14" s="123"/>
      <c r="H14" s="123"/>
      <c r="I14" s="123"/>
      <c r="J14" s="123"/>
      <c r="K14" s="123"/>
      <c r="L14" s="123"/>
    </row>
    <row r="15" ht="20.25" customHeight="1" spans="1:12">
      <c r="A15" s="75"/>
      <c r="B15" s="75"/>
      <c r="C15" s="75"/>
      <c r="D15" s="75"/>
      <c r="E15" s="75"/>
      <c r="F15" s="75"/>
      <c r="G15" s="123"/>
      <c r="H15" s="123"/>
      <c r="I15" s="123"/>
      <c r="J15" s="123"/>
      <c r="K15" s="123"/>
      <c r="L15" s="123"/>
    </row>
    <row r="16" ht="20.25" customHeight="1" spans="1:12">
      <c r="A16" s="75"/>
      <c r="B16" s="75"/>
      <c r="C16" s="75"/>
      <c r="D16" s="75"/>
      <c r="E16" s="75"/>
      <c r="F16" s="75"/>
      <c r="G16" s="123"/>
      <c r="H16" s="123"/>
      <c r="I16" s="123"/>
      <c r="J16" s="123"/>
      <c r="K16" s="123"/>
      <c r="L16" s="123"/>
    </row>
    <row r="17" ht="24" customHeight="1" spans="1:10">
      <c r="A17" s="113" t="s">
        <v>461</v>
      </c>
      <c r="B17" s="113"/>
      <c r="C17" s="113"/>
      <c r="D17" s="113"/>
      <c r="E17" s="113"/>
      <c r="F17" s="113"/>
      <c r="G17" s="113"/>
      <c r="H17" s="113"/>
      <c r="I17" s="113"/>
      <c r="J17" s="63"/>
    </row>
    <row r="18" spans="1:9">
      <c r="A18" s="124" t="s">
        <v>456</v>
      </c>
      <c r="B18" s="124"/>
      <c r="C18" s="124"/>
      <c r="D18" s="124"/>
      <c r="E18" s="124"/>
      <c r="F18" s="124"/>
      <c r="G18" s="124"/>
      <c r="H18" s="124"/>
      <c r="I18" s="124"/>
    </row>
  </sheetData>
  <mergeCells count="27">
    <mergeCell ref="A1:L1"/>
    <mergeCell ref="A3:D3"/>
    <mergeCell ref="A4:D4"/>
    <mergeCell ref="J4:L4"/>
    <mergeCell ref="A10:C10"/>
    <mergeCell ref="A11:C11"/>
    <mergeCell ref="A12:C12"/>
    <mergeCell ref="A13:C13"/>
    <mergeCell ref="A14:C14"/>
    <mergeCell ref="A15:C15"/>
    <mergeCell ref="A16:C16"/>
    <mergeCell ref="A17:I17"/>
    <mergeCell ref="A18:I18"/>
    <mergeCell ref="A8:A9"/>
    <mergeCell ref="B8:B9"/>
    <mergeCell ref="C8:C9"/>
    <mergeCell ref="D5:D7"/>
    <mergeCell ref="E6:E7"/>
    <mergeCell ref="F6:F7"/>
    <mergeCell ref="G6:G7"/>
    <mergeCell ref="H4:H7"/>
    <mergeCell ref="I4:I7"/>
    <mergeCell ref="J5:J7"/>
    <mergeCell ref="K5:K7"/>
    <mergeCell ref="L5:L7"/>
    <mergeCell ref="E4:G5"/>
    <mergeCell ref="A5:C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42</vt:i4>
      </vt:variant>
    </vt:vector>
  </HeadingPairs>
  <TitlesOfParts>
    <vt:vector size="42"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 财政拨款“三公”经费、行政参公单位机关运行经费情况表</vt:lpstr>
      <vt:lpstr>附表11一般公共预算财政拨款“三公”经费情况表</vt:lpstr>
      <vt:lpstr>附表12国有资产使用情况表</vt:lpstr>
      <vt:lpstr>附表13项目支出绩效自评表（项目1）</vt:lpstr>
      <vt:lpstr>附表13项目支出绩效自评表（项目2）</vt:lpstr>
      <vt:lpstr>附表13项目支出绩效自评表（项目3）</vt:lpstr>
      <vt:lpstr>附表13项目支出绩效自评表（项目4）</vt:lpstr>
      <vt:lpstr>附表13项目支出绩效自评表（项目5）</vt:lpstr>
      <vt:lpstr>附表13项目支出绩效自评表（项目6）</vt:lpstr>
      <vt:lpstr>附表13项目支出绩效自评表（项目7） </vt:lpstr>
      <vt:lpstr>附表13项目支出绩效自评表（项目8） </vt:lpstr>
      <vt:lpstr>附表13项目支出绩效自评表（项目9） </vt:lpstr>
      <vt:lpstr>附表13项目支出绩效自评表（项目10） </vt:lpstr>
      <vt:lpstr>附表13项目支出绩效自评表（项目11） </vt:lpstr>
      <vt:lpstr>附表13项目支出绩效自评表（项目12）</vt:lpstr>
      <vt:lpstr>附表13项目支出绩效自评表（项目13）</vt:lpstr>
      <vt:lpstr>附表13项目支出绩效自评表（项目14）</vt:lpstr>
      <vt:lpstr>附表13项目支出绩效自评表（项目15）</vt:lpstr>
      <vt:lpstr>附表13项目支出绩效自评表（项目16）</vt:lpstr>
      <vt:lpstr>附表13项目支出绩效自评表（项目17）</vt:lpstr>
      <vt:lpstr>附表13项目支出绩效自评表（项目18）</vt:lpstr>
      <vt:lpstr>附表13项目支出绩效自评表（项目19）</vt:lpstr>
      <vt:lpstr>附表13项目支出绩效自评表（项目20）</vt:lpstr>
      <vt:lpstr>附表13项目支出绩效自评表（项目21）</vt:lpstr>
      <vt:lpstr>附表13项目支出绩效自评表（项目22）</vt:lpstr>
      <vt:lpstr>GK13项目支出绩效自评表（项目23）</vt:lpstr>
      <vt:lpstr>附表13项目支出绩效自评表（项目24）</vt:lpstr>
      <vt:lpstr>附表13项目支出绩效自评表（项目25）</vt:lpstr>
      <vt:lpstr>附表13项目支出绩效自评表（项目26）</vt:lpstr>
      <vt:lpstr>附表13项目支出绩效自评表（项目27）</vt:lpstr>
      <vt:lpstr>附表13项目支出绩效自评表（项目28）</vt:lpstr>
      <vt:lpstr>附表13项目支出绩效自评表（项目29）</vt:lpstr>
      <vt:lpstr>附表13项目支出绩效自评表（项目30）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卯刘跃</cp:lastModifiedBy>
  <dcterms:created xsi:type="dcterms:W3CDTF">2024-07-10T02:07:00Z</dcterms:created>
  <dcterms:modified xsi:type="dcterms:W3CDTF">2024-11-15T09:42:57Z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2052-12.1.0.18345</vt:lpwstr>
  </property>
  <property fmtid="{D5CDD505-2E9C-101B-9397-08002B2CF9AE}" pid="3" name="ICV">
    <vt:lpwstr>DC8959F0E6A74E779833570951456A71_12</vt:lpwstr>
  </property>
</Properties>
</file>