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620" tabRatio="769" firstSheet="14" activeTab="18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部门项目支出预算表（其他运转类、特定目标类项目）'!$A$1:$AA$37</definedName>
    <definedName name="_xlnm.Print_Area" localSheetId="3">'表二 部门收入预算表'!$A$1:$T$10</definedName>
    <definedName name="_xlnm.Print_Area" localSheetId="10">'表九 部门项目支出绩效目标表'!$A$1:$K$26</definedName>
    <definedName name="_xlnm.Print_Area" localSheetId="8">'表七 部门基本支出预算表（人员类、运转类公用经费项目）'!$A$1:$AC$50</definedName>
    <definedName name="_xlnm.Print_Area" localSheetId="4">'表三 部门支出预算表'!$A$1:$W$27</definedName>
    <definedName name="_xlnm.Print_Area" localSheetId="11">'表十 政府性基金预算支出预算表'!$A$1:$J$12</definedName>
    <definedName name="_xlnm.Print_Area" localSheetId="13">'表十二 部门政府购买服务预算表'!$A$1:$X$12</definedName>
    <definedName name="_xlnm.Print_Area" localSheetId="18">'表十七 部门项目中期规划预算表'!$A$1:$G$10</definedName>
    <definedName name="_xlnm.Print_Area" localSheetId="14">'表十三 州对下转移支付预算表'!$A$1:$S$10</definedName>
    <definedName name="_xlnm.Print_Area" localSheetId="15">'表十四 州对下转移支付绩效目标表'!$A$1:$K$12</definedName>
    <definedName name="_xlnm.Print_Area" localSheetId="16">'表十五 新增资产配置表'!$A$1:$H$10</definedName>
    <definedName name="_xlnm.Print_Area" localSheetId="12">'表十一 部门政府采购预算表'!$A$1:$X$20</definedName>
    <definedName name="_xlnm.Print_Area" localSheetId="5">'表四 财政拨款收支预算总表'!$A$1:$D$35</definedName>
    <definedName name="_xlnm.Print_Area" localSheetId="6">'表五 一般公共预算支出预算表（按功能科目分类）'!$A$1:$M$24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部门基本支出预算表（人员类、运转类公用经费项目）'!$1:$7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<sst xmlns="http://schemas.openxmlformats.org/spreadsheetml/2006/main" count="1547" uniqueCount="525">
  <si>
    <t>大理州残疾人联合会</t>
  </si>
  <si>
    <r>
      <rPr>
        <sz val="40"/>
        <rFont val="方正小标宋_GBK"/>
        <charset val="134"/>
      </rPr>
      <t>202</t>
    </r>
    <r>
      <rPr>
        <sz val="40"/>
        <rFont val="方正小标宋_GBK"/>
        <charset val="134"/>
      </rPr>
      <t>6</t>
    </r>
    <r>
      <rPr>
        <sz val="40"/>
        <rFont val="方正小标宋_GBK"/>
        <charset val="134"/>
      </rPr>
      <t>年部门预算公开表</t>
    </r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</si>
  <si>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</si>
  <si>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</si>
  <si>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</si>
  <si>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</si>
  <si>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</si>
  <si>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</si>
  <si>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</si>
  <si>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</si>
  <si>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</si>
  <si>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</si>
  <si>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</si>
  <si>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</si>
  <si>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</si>
  <si>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</si>
  <si>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</si>
  <si>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</si>
  <si>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</si>
  <si>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</si>
  <si>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</si>
  <si>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</si>
  <si>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</si>
  <si>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</si>
  <si>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</si>
  <si>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</si>
  <si>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</si>
  <si>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</si>
  <si>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</si>
  <si>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</si>
  <si>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</si>
  <si>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</si>
  <si>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</si>
  <si>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</si>
  <si>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</si>
  <si>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</si>
  <si>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</si>
  <si>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</si>
  <si>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</si>
  <si>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</si>
  <si>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</si>
  <si>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</si>
  <si>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</si>
  <si>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</si>
  <si>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</si>
  <si>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</si>
  <si>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</si>
  <si>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</si>
  <si>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</si>
  <si>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</si>
  <si>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</si>
  <si>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</si>
  <si>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</si>
  <si>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</si>
  <si>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</si>
  <si>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</si>
  <si>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</si>
  <si>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</si>
  <si>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</si>
  <si>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二十四、国有资本经营预算支出</t>
  </si>
  <si>
    <t>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</si>
  <si>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</si>
  <si>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</si>
  <si>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</si>
  <si>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</si>
  <si>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</si>
  <si>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</si>
  <si>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</si>
  <si>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</si>
  <si>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</si>
  <si>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</si>
  <si>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</si>
  <si>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</si>
  <si>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</si>
  <si>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</si>
  <si>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</si>
  <si>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</si>
  <si>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</si>
  <si>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</si>
  <si>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</si>
  <si>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</si>
  <si>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</si>
  <si>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</si>
  <si>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</si>
  <si>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</si>
  <si>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</si>
  <si>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</si>
  <si>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</si>
  <si>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</si>
  <si>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</si>
  <si>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</si>
  <si>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</si>
  <si>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210</t>
  </si>
  <si>
    <t>210001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</si>
  <si>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</si>
  <si>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</si>
  <si>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</si>
  <si>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</si>
  <si>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</si>
  <si>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</si>
  <si>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</si>
  <si>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</si>
  <si>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</si>
  <si>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</si>
  <si>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</si>
  <si>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</si>
  <si>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</si>
  <si>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</si>
  <si>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</si>
  <si>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</si>
  <si>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</si>
  <si>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</si>
  <si>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</si>
  <si>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</si>
  <si>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</si>
  <si>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</si>
  <si>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</si>
  <si>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</si>
  <si>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20811</t>
  </si>
  <si>
    <t>残疾人事业</t>
  </si>
  <si>
    <t>2081101</t>
  </si>
  <si>
    <t>行政运行</t>
  </si>
  <si>
    <t>2081102</t>
  </si>
  <si>
    <t>一般行政管理事务</t>
  </si>
  <si>
    <t>2081105</t>
  </si>
  <si>
    <t>残疾人就业</t>
  </si>
  <si>
    <t>2081199</t>
  </si>
  <si>
    <t>其他残疾人事业支出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</si>
  <si>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</si>
  <si>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</si>
  <si>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</si>
  <si>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</si>
  <si>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</si>
  <si>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</si>
  <si>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</si>
  <si>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</si>
  <si>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</si>
  <si>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</si>
  <si>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</si>
  <si>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</si>
  <si>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</si>
  <si>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</si>
  <si>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</si>
  <si>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</si>
  <si>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其他支出</t>
  </si>
  <si>
    <t>22960</t>
  </si>
  <si>
    <t>彩票公益金安排的支出</t>
  </si>
  <si>
    <t>2296006</t>
  </si>
  <si>
    <t>用于残疾人事业的彩票公益金支出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</si>
  <si>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</si>
  <si>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</si>
  <si>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</si>
  <si>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</si>
  <si>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</si>
  <si>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</si>
  <si>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</si>
  <si>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</si>
  <si>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</si>
  <si>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</si>
  <si>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</si>
  <si>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</si>
  <si>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</si>
  <si>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</si>
  <si>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</si>
  <si>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</si>
  <si>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</si>
  <si>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</si>
  <si>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</si>
  <si>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</si>
  <si>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</si>
  <si>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</si>
  <si>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</si>
  <si>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</si>
  <si>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</si>
  <si>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</si>
  <si>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</si>
  <si>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</si>
  <si>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</si>
  <si>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</si>
  <si>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</si>
  <si>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</si>
  <si>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</si>
  <si>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</si>
  <si>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</si>
  <si>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</si>
  <si>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</si>
  <si>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</si>
  <si>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</si>
  <si>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</si>
  <si>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</si>
  <si>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</si>
  <si>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</si>
  <si>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</si>
  <si>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</si>
  <si>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</si>
  <si>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</si>
  <si>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</si>
  <si>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</si>
  <si>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</si>
  <si>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</si>
  <si>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</si>
  <si>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</si>
  <si>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</si>
  <si>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</si>
  <si>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</si>
  <si>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</si>
  <si>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</si>
  <si>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</si>
  <si>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</si>
  <si>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</si>
  <si>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</si>
  <si>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</si>
  <si>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</si>
  <si>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</si>
  <si>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</si>
  <si>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</si>
  <si>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</si>
  <si>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</si>
  <si>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</si>
  <si>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</si>
  <si>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</si>
  <si>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3</t>
  </si>
  <si>
    <t>4</t>
  </si>
  <si>
    <t>5</t>
  </si>
  <si>
    <t>8=9+24</t>
  </si>
  <si>
    <t>9=10+15+…+18</t>
  </si>
  <si>
    <t>10</t>
  </si>
  <si>
    <t>14</t>
  </si>
  <si>
    <t>15</t>
  </si>
  <si>
    <t>16</t>
  </si>
  <si>
    <t>17</t>
  </si>
  <si>
    <t>19</t>
  </si>
  <si>
    <t>20</t>
  </si>
  <si>
    <t>21</t>
  </si>
  <si>
    <t>22</t>
  </si>
  <si>
    <t>23</t>
  </si>
  <si>
    <t>24=25+…+29</t>
  </si>
  <si>
    <t>25</t>
  </si>
  <si>
    <t>26</t>
  </si>
  <si>
    <t>27</t>
  </si>
  <si>
    <t>28</t>
  </si>
  <si>
    <t>29</t>
  </si>
  <si>
    <t>532900210000000018964</t>
  </si>
  <si>
    <t>行政人员支出工资</t>
  </si>
  <si>
    <t>30101</t>
  </si>
  <si>
    <t>基本工资</t>
  </si>
  <si>
    <t>30102</t>
  </si>
  <si>
    <t>津贴补贴</t>
  </si>
  <si>
    <t>532900210000000018965</t>
  </si>
  <si>
    <t>事业人员支出工资</t>
  </si>
  <si>
    <t>30107</t>
  </si>
  <si>
    <t>绩效工资</t>
  </si>
  <si>
    <t>532900210000000018966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</si>
  <si>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</si>
  <si>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</si>
  <si>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</si>
  <si>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</si>
  <si>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</si>
  <si>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</si>
  <si>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</si>
  <si>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</si>
  <si>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</si>
  <si>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532900210000000018967</t>
  </si>
  <si>
    <t>30113</t>
  </si>
  <si>
    <t>532900210000000018971</t>
  </si>
  <si>
    <t>行政人员公务交通补贴</t>
  </si>
  <si>
    <t>30239</t>
  </si>
  <si>
    <t>其他交通费用</t>
  </si>
  <si>
    <t>532900210000000018973</t>
  </si>
  <si>
    <t>工会经费</t>
  </si>
  <si>
    <t>30228</t>
  </si>
  <si>
    <t>532900210000000018974</t>
  </si>
  <si>
    <t>其他公用支出</t>
  </si>
  <si>
    <t>30201</t>
  </si>
  <si>
    <t>办公费</t>
  </si>
  <si>
    <t>30205</t>
  </si>
  <si>
    <t>水费</t>
  </si>
  <si>
    <t>30206</t>
  </si>
  <si>
    <t>电费</t>
  </si>
  <si>
    <t>30215</t>
  </si>
  <si>
    <t>会议费</t>
  </si>
  <si>
    <t>30299</t>
  </si>
  <si>
    <t>其他商品和服务支出</t>
  </si>
  <si>
    <t>532900221100000669610</t>
  </si>
  <si>
    <t>30217</t>
  </si>
  <si>
    <t>532900251100003599108</t>
  </si>
  <si>
    <t>住房补贴（事业）</t>
  </si>
  <si>
    <t>532900251100003599123</t>
  </si>
  <si>
    <t>住房补贴（行政）</t>
  </si>
  <si>
    <t>532900251100004767748</t>
  </si>
  <si>
    <t>预发2025年事业人员13个月工资经费</t>
  </si>
  <si>
    <t>30103</t>
  </si>
  <si>
    <t>奖金</t>
  </si>
  <si>
    <t>532900251100004767749</t>
  </si>
  <si>
    <t>预发2025年行政人员13个月工资经费</t>
  </si>
  <si>
    <t>532900261100004921630</t>
  </si>
  <si>
    <t>公务员年终考核奖</t>
  </si>
  <si>
    <t>532900261100004921631</t>
  </si>
  <si>
    <t>优秀公务员奖励</t>
  </si>
  <si>
    <t>532900261100004921641</t>
  </si>
  <si>
    <t>公务员基础绩效奖</t>
  </si>
  <si>
    <t>532900261100004921642</t>
  </si>
  <si>
    <t>行政人员十三个月工资</t>
  </si>
  <si>
    <t>532900261100004921645</t>
  </si>
  <si>
    <t>事业人员政策内奖励性绩效工资（30%部分）</t>
  </si>
  <si>
    <t>532900261100004921647</t>
  </si>
  <si>
    <t>大病医疗补助</t>
  </si>
  <si>
    <t>532900261100004921652</t>
  </si>
  <si>
    <t>事业人员2017年新增奖励性补贴（按月部分）</t>
  </si>
  <si>
    <t>532900261100004921653</t>
  </si>
  <si>
    <t>事业人员基础性绩效工资（70%部分）</t>
  </si>
  <si>
    <t>532900261100004921654</t>
  </si>
  <si>
    <t>事业人员2017年新增奖励性补贴（年终部分）</t>
  </si>
  <si>
    <t>532900261100004921655</t>
  </si>
  <si>
    <t>事业人员十三个月工资</t>
  </si>
  <si>
    <t>532900261100004921656</t>
  </si>
  <si>
    <t>公务用车运行维护费</t>
  </si>
  <si>
    <t>30231</t>
  </si>
  <si>
    <t>532900261100004921657</t>
  </si>
  <si>
    <t>公共交通专项经费</t>
  </si>
  <si>
    <t>532900261100004921659</t>
  </si>
  <si>
    <t>532900261100004921660</t>
  </si>
  <si>
    <t>退休公用及特需经费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</si>
  <si>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</si>
  <si>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</si>
  <si>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</si>
  <si>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</si>
  <si>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</si>
  <si>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</si>
  <si>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</si>
  <si>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</si>
  <si>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</si>
  <si>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</si>
  <si>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532900210000000022102</t>
  </si>
  <si>
    <t>残疾人事业发展(州本级）专项补助经费</t>
  </si>
  <si>
    <t>30226</t>
  </si>
  <si>
    <t>劳务费</t>
  </si>
  <si>
    <t>30227</t>
  </si>
  <si>
    <t>委托业务费</t>
  </si>
  <si>
    <t>30209</t>
  </si>
  <si>
    <t>物业管理费</t>
  </si>
  <si>
    <t>30211</t>
  </si>
  <si>
    <t>差旅费</t>
  </si>
  <si>
    <t>30216</t>
  </si>
  <si>
    <t>培训费</t>
  </si>
  <si>
    <t>532900211100000110603</t>
  </si>
  <si>
    <t>用于残疾人事业的彩票公益金(州本级）专项经费</t>
  </si>
  <si>
    <t>30306</t>
  </si>
  <si>
    <t>救济费</t>
  </si>
  <si>
    <t>323 事业发展类</t>
  </si>
  <si>
    <t>532900211100000110610</t>
  </si>
  <si>
    <t>用于残疾人事业的彩票公益金(州对下）专项经费</t>
  </si>
  <si>
    <t>39999</t>
  </si>
  <si>
    <t>532900231100001708555</t>
  </si>
  <si>
    <t>省级残疾人就业保障（本级）专项补助资金</t>
  </si>
  <si>
    <t>532900231100001946700</t>
  </si>
  <si>
    <t>省级残疾人事业彩票公益金（本级）专项补助资金</t>
  </si>
  <si>
    <t>532900261100004927581</t>
  </si>
  <si>
    <t>第八届残疾人职业技能竞赛专项补助经费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</si>
  <si>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</si>
  <si>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</si>
  <si>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</si>
  <si>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</si>
  <si>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</si>
  <si>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</si>
  <si>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</si>
  <si>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</si>
  <si>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</si>
  <si>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</si>
  <si>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大理州拟计划组队参赛，参赛选手28人，工作人员（含领队）7人，赛前培训按照1.5的比例，培训42人，培训结束后择优选择28人参赛。</t>
  </si>
  <si>
    <t>产出指标</t>
  </si>
  <si>
    <t>数量指标</t>
  </si>
  <si>
    <t>组织培训参加竞赛</t>
  </si>
  <si>
    <t>&gt;=</t>
  </si>
  <si>
    <t>次</t>
  </si>
  <si>
    <t>定量指标</t>
  </si>
  <si>
    <t>组织参加第八届残疾人职业技能培训1次，竞赛1次。</t>
  </si>
  <si>
    <t>质量指标</t>
  </si>
  <si>
    <t>取得成绩</t>
  </si>
  <si>
    <t>优秀组织奖</t>
  </si>
  <si>
    <t>定性指标</t>
  </si>
  <si>
    <t>参加第八届残疾人职业技能竞赛取得成绩</t>
  </si>
  <si>
    <t>时效指标</t>
  </si>
  <si>
    <t>完成时间</t>
  </si>
  <si>
    <t>&lt;=</t>
  </si>
  <si>
    <t>2026年12月底</t>
  </si>
  <si>
    <t>完成时间2026年12月底</t>
  </si>
  <si>
    <t>效益指标</t>
  </si>
  <si>
    <t>社会效益</t>
  </si>
  <si>
    <t>提升残疾人就业创业的能力</t>
  </si>
  <si>
    <t>是否提高</t>
  </si>
  <si>
    <t>通过参加竞赛，提升残疾人就业创业的能力。</t>
  </si>
  <si>
    <t>满意度指标</t>
  </si>
  <si>
    <t>服务对象满意度</t>
  </si>
  <si>
    <t>参加竞赛残疾人及家属满意度</t>
  </si>
  <si>
    <t>90</t>
  </si>
  <si>
    <t>%</t>
  </si>
  <si>
    <t>参加竞赛残疾人及家属满意度不低于80%</t>
  </si>
  <si>
    <t>1.开展残疾人体育赛事活动一次，规模不少于150人，储备高质量体育人才，提高残疾体育事业发展。
2.开展残疾人慰问探视不少于800人次。
3.为孤独症儿童提供家庭关爱服务不少于25人次。
4.补助残疾人C5完成驾照培训不少于20人。
5.完成残疾人机构托养不少于180人次。</t>
  </si>
  <si>
    <t>孤独症服务</t>
  </si>
  <si>
    <t>例</t>
  </si>
  <si>
    <t>增加完成率=实际完成人数/25*100%</t>
  </si>
  <si>
    <t>运动会集训参赛</t>
  </si>
  <si>
    <t>150</t>
  </si>
  <si>
    <t>人</t>
  </si>
  <si>
    <t>增加完成率=实际完成率*100%</t>
  </si>
  <si>
    <t>慰问及探视残疾人人次数</t>
  </si>
  <si>
    <t>800</t>
  </si>
  <si>
    <t>人次</t>
  </si>
  <si>
    <t>增加完成率=实际完成人数/800*100%</t>
  </si>
  <si>
    <t>C5驾驶证培训补助</t>
  </si>
  <si>
    <t>完成增加率=实际增加人数/指标人数*100%。</t>
  </si>
  <si>
    <t xml:space="preserve">项目完成时间 </t>
  </si>
  <si>
    <t>=</t>
  </si>
  <si>
    <t>2026年12月</t>
  </si>
  <si>
    <t>项目完成时间 2026年12月31日</t>
  </si>
  <si>
    <t>提高社会生活能力</t>
  </si>
  <si>
    <t xml:space="preserve">有所提高 </t>
  </si>
  <si>
    <t>通过对残疾人康复、就业、体育、托养等项目的实施，调高残疾人享受政策的广度， 提升残疾人生活品质，改善残疾人生活状况。</t>
  </si>
  <si>
    <t xml:space="preserve">残疾人及家属对项目满意度 </t>
  </si>
  <si>
    <t>85</t>
  </si>
  <si>
    <t xml:space="preserve">残疾人及家属对改造项目满意度 </t>
  </si>
  <si>
    <t>在年度内完成残疾体育专项学生集训共44人次，完成残疾人事业宣传共享阳光栏目制作播出12期，维护残联公众号，发布宣传信息不少于150条，做好残疾人服务保障的相关工作。</t>
  </si>
  <si>
    <t>宣传栏目期数</t>
  </si>
  <si>
    <t>期</t>
  </si>
  <si>
    <t>增加宣传率=实际完成期数/12*100%。</t>
  </si>
  <si>
    <t>专门协会活动开展次数</t>
  </si>
  <si>
    <t>增加开展次数=实际完成次数/12*100%。</t>
  </si>
  <si>
    <t>体育专项生集训</t>
  </si>
  <si>
    <t>44</t>
  </si>
  <si>
    <t>增加完成率=实际完成人数/44*100%</t>
  </si>
  <si>
    <t>项目完成质量</t>
  </si>
  <si>
    <t>按计划完成</t>
  </si>
  <si>
    <t>宣传工作全面、准确传播残疾人事业相关信息，营造良好社会氛围，提升社会对残疾人事业的关注度与支持度，切实保障残疾人权益，将党的关怀全面、深入地传递给每一位残疾人群众。</t>
  </si>
  <si>
    <t>提升残疾人生活质量</t>
  </si>
  <si>
    <t>通过残疾人事业项目的实施，提高残疾人融入社会生活能力，提升残疾人居家生活 便利程度。</t>
  </si>
  <si>
    <t xml:space="preserve">残疾人及家属对改造项目满意度。 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</si>
  <si>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</si>
  <si>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</si>
  <si>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</si>
  <si>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</si>
  <si>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</si>
  <si>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</si>
  <si>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</si>
  <si>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</si>
  <si>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</si>
  <si>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</si>
  <si>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19=20+…+24</t>
  </si>
  <si>
    <t>A4纸采购</t>
  </si>
  <si>
    <t>A05040101 复印纸</t>
  </si>
  <si>
    <t>批</t>
  </si>
  <si>
    <t>残疾体育专项生集训</t>
  </si>
  <si>
    <t>C05010800 残疾人服务</t>
  </si>
  <si>
    <t>年</t>
  </si>
  <si>
    <t>残疾人物业管理服务</t>
  </si>
  <si>
    <t>C21040001 物业管理服务</t>
  </si>
  <si>
    <t>残疾人体育训练设备采购</t>
  </si>
  <si>
    <t>A02462800 残疾人体育及训练设备</t>
  </si>
  <si>
    <t>训练及参赛服装采购</t>
  </si>
  <si>
    <t>A05030303 普通服装</t>
  </si>
  <si>
    <t>第十三届残运会体育组织服务</t>
  </si>
  <si>
    <t>C06040100 体育组织服务</t>
  </si>
  <si>
    <t>车辆保险</t>
  </si>
  <si>
    <t>C1804010201 机动车保险服务</t>
  </si>
  <si>
    <t>车辆维修和保养</t>
  </si>
  <si>
    <t>C23120301 车辆维修和保养服务</t>
  </si>
  <si>
    <t>车辆加油</t>
  </si>
  <si>
    <t>C23120302 车辆加油、添加燃料服务</t>
  </si>
  <si>
    <t>残疾人职业技能竞赛培训及组织参赛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</si>
  <si>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</si>
  <si>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</si>
  <si>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</si>
  <si>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</si>
  <si>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</si>
  <si>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无</t>
  </si>
  <si>
    <t/>
  </si>
  <si>
    <t>合  计</t>
  </si>
  <si>
    <t>说明：本部门无此公开事项。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</si>
  <si>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</si>
  <si>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</si>
  <si>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</si>
  <si>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</si>
  <si>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</si>
  <si>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</si>
  <si>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</si>
  <si>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</si>
  <si>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</si>
  <si>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</si>
  <si>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</si>
  <si>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</si>
  <si>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</si>
  <si>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</si>
  <si>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</si>
  <si>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</si>
  <si>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2296006 用于残疾人事业的彩票公益金支出</t>
  </si>
  <si>
    <t>1：为符合条件的0-6岁残疾儿童提供人工耳蜗及助听器验配、肢体矫治手术、功能训练等基本康复服务，改善残疾儿童功能状况，不断提高残疾儿童生活自理能力，增强社会参与。为有需要的肢体残疾儿童提供亲自同训、家长培训等以家庭为中心的早期干预康复服务，改善残疾儿童功能状况，不断提高残疾儿童生活自理能力，增强社会参与。
2.对符合托养条件的智力、精神和重度肢体残疾人给予托养服务补助。
3.开展精神残疾人住院康复治疗项目，改善精神残疾人的自身状况，减轻残疾人家庭压力，维护社会稳定。
4.开展残疾人基本状况调查，残疾人信访，残疾人慰问等项目，掌握残疾人实际情况及需求，为残疾人带来关怀及温暖。
5.开展残疾人体育赛是活动一次，完成残疾体育学生集训项目，储备高质量体育人才，提高残疾体育事业发展。
6.组团参加云南省文艺汇演，并在助残日、春节期间走访慰问困难残疾人。</t>
  </si>
  <si>
    <t>精神残疾康复治疗人数</t>
  </si>
  <si>
    <t>1000</t>
  </si>
  <si>
    <t>完成精神残疾人免费康复治疗人数不少于1695人</t>
  </si>
  <si>
    <t>完成残疾儿童康复救助人数</t>
  </si>
  <si>
    <t>50</t>
  </si>
  <si>
    <t>提高残疾人生活水平</t>
  </si>
  <si>
    <t>满意率=抽样人数/服务人数*100%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</si>
  <si>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</si>
  <si>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</si>
  <si>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</si>
  <si>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</si>
  <si>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</si>
  <si>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</si>
  <si>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</si>
  <si>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A02 设备</t>
  </si>
  <si>
    <t>A02010105 台式计算机</t>
  </si>
  <si>
    <t>台式计算机</t>
  </si>
  <si>
    <t>台</t>
  </si>
  <si>
    <t>上级转移支付补助</t>
  </si>
  <si>
    <t>事业发展类</t>
  </si>
  <si>
    <t>残疾人事业发展(中央）专项补助资金</t>
  </si>
  <si>
    <t>2300248</t>
  </si>
  <si>
    <t>社会保障和就业共同财政事权转移支付支出</t>
  </si>
  <si>
    <t>残疾人事业发展彩票公益（中央财政）专项补助资金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</si>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</sst>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#,##0.00_ "/>
  </numFmts>
  <fonts count="67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SimSun"/>
      <charset val="134"/>
    </font>
    <font>
      <sz val="9"/>
      <name val="Times New Roman"/>
      <charset val="134"/>
    </font>
    <font>
      <sz val="9"/>
      <name val="宋体"/>
      <charset val="134"/>
    </font>
    <font>
      <sz val="20"/>
      <color rgb="FF000000"/>
      <name val="方正小标宋_GBK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24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b/>
      <sz val="10"/>
      <color rgb="FF000000"/>
      <name val="宋体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" fillId="4" borderId="16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" borderId="19" applyNumberFormat="0" applyAlignment="0" applyProtection="0">
      <alignment vertical="center"/>
    </xf>
    <xf numFmtId="0" fontId="56" fillId="6" borderId="20" applyNumberFormat="0" applyAlignment="0" applyProtection="0">
      <alignment vertical="center"/>
    </xf>
    <xf numFmtId="0" fontId="57" fillId="6" borderId="19" applyNumberFormat="0" applyAlignment="0" applyProtection="0">
      <alignment vertical="center"/>
    </xf>
    <xf numFmtId="0" fontId="58" fillId="7" borderId="21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36" fillId="0" borderId="0"/>
    <xf numFmtId="0" fontId="1" fillId="0" borderId="0"/>
    <xf numFmtId="0" fontId="36" fillId="0" borderId="0">
      <alignment vertical="center"/>
    </xf>
    <xf numFmtId="0" fontId="20" fillId="0" borderId="0">
      <alignment vertical="top"/>
      <protection locked="0"/>
    </xf>
    <xf numFmtId="0" fontId="36" fillId="0" borderId="0">
      <alignment vertical="center"/>
    </xf>
    <xf numFmtId="0" fontId="66" fillId="0" borderId="0">
      <alignment vertical="top"/>
      <protection locked="0"/>
    </xf>
    <xf numFmtId="0" fontId="36" fillId="0" borderId="0"/>
    <xf numFmtId="0" fontId="20" fillId="0" borderId="0">
      <alignment vertical="top"/>
      <protection locked="0"/>
    </xf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49" fontId="20" fillId="0" borderId="2">
      <alignment horizontal="left" vertical="center" wrapText="1"/>
    </xf>
  </cellStyleXfs>
  <cellXfs count="230">
    <xf numFmtId="0" fontId="0" fillId="0" borderId="0" xfId="0"/>
    <xf numFmtId="0" fontId="1" fillId="0" borderId="0" xfId="0" applyFont="1" applyFill="1" applyBorder="1" applyAlignment="1"/>
    <xf numFmtId="0" fontId="2" fillId="0" borderId="0" xfId="54" applyFont="1" applyFill="1" applyBorder="1" applyAlignment="1" applyProtection="1"/>
    <xf numFmtId="49" fontId="3" fillId="0" borderId="0" xfId="54" applyNumberFormat="1" applyFont="1" applyFill="1" applyBorder="1" applyAlignment="1" applyProtection="1"/>
    <xf numFmtId="0" fontId="3" fillId="0" borderId="0" xfId="54" applyFont="1" applyFill="1" applyBorder="1" applyAlignment="1" applyProtection="1"/>
    <xf numFmtId="0" fontId="3" fillId="0" borderId="0" xfId="54" applyFont="1" applyFill="1" applyBorder="1" applyAlignment="1" applyProtection="1">
      <alignment horizontal="right" vertical="center"/>
      <protection locked="0"/>
    </xf>
    <xf numFmtId="0" fontId="4" fillId="0" borderId="0" xfId="54" applyFont="1" applyFill="1" applyBorder="1" applyAlignment="1" applyProtection="1">
      <alignment horizontal="center" vertical="center"/>
    </xf>
    <xf numFmtId="0" fontId="5" fillId="0" borderId="0" xfId="54" applyFont="1" applyFill="1" applyBorder="1" applyAlignment="1" applyProtection="1">
      <alignment vertical="center"/>
      <protection locked="0"/>
    </xf>
    <xf numFmtId="0" fontId="5" fillId="0" borderId="0" xfId="54" applyFont="1" applyFill="1" applyBorder="1" applyAlignment="1" applyProtection="1">
      <alignment vertical="center"/>
    </xf>
    <xf numFmtId="0" fontId="5" fillId="0" borderId="0" xfId="54" applyFont="1" applyFill="1" applyBorder="1" applyAlignment="1" applyProtection="1"/>
    <xf numFmtId="0" fontId="5" fillId="0" borderId="0" xfId="54" applyFont="1" applyFill="1" applyBorder="1" applyAlignment="1" applyProtection="1">
      <alignment horizontal="center" vertical="center"/>
      <protection locked="0"/>
    </xf>
    <xf numFmtId="0" fontId="5" fillId="0" borderId="1" xfId="54" applyFont="1" applyFill="1" applyBorder="1" applyAlignment="1" applyProtection="1">
      <alignment horizontal="center" vertical="center" wrapText="1"/>
      <protection locked="0"/>
    </xf>
    <xf numFmtId="0" fontId="5" fillId="0" borderId="1" xfId="54" applyFont="1" applyFill="1" applyBorder="1" applyAlignment="1" applyProtection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/>
    </xf>
    <xf numFmtId="0" fontId="3" fillId="0" borderId="1" xfId="54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9" fontId="6" fillId="0" borderId="2" xfId="62" applyNumberFormat="1" applyFont="1" applyBorder="1">
      <alignment horizontal="left" vertical="center" wrapText="1"/>
    </xf>
    <xf numFmtId="176" fontId="7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left" vertical="center" wrapText="1" indent="2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2" xfId="62" applyNumberFormat="1" applyFont="1" applyBorder="1">
      <alignment horizontal="left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54" applyFont="1" applyFill="1" applyBorder="1" applyAlignment="1" applyProtection="1">
      <alignment horizontal="center" vertical="center"/>
      <protection locked="0"/>
    </xf>
    <xf numFmtId="4" fontId="10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2" fillId="0" borderId="0" xfId="61" applyFill="1" applyAlignment="1" applyProtection="1">
      <alignment vertical="center"/>
    </xf>
    <xf numFmtId="0" fontId="2" fillId="0" borderId="0" xfId="61" applyFill="1" applyAlignment="1" applyProtection="1">
      <alignment vertical="center"/>
      <protection locked="0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3" xfId="61" applyFont="1" applyFill="1" applyBorder="1" applyAlignment="1" applyProtection="1">
      <alignment horizontal="center" vertical="center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53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2" xfId="0" applyNumberFormat="1" applyFont="1" applyFill="1" applyBorder="1" applyAlignment="1" applyProtection="1">
      <alignment horizontal="center" vertical="center"/>
      <protection locked="0"/>
    </xf>
    <xf numFmtId="176" fontId="17" fillId="0" borderId="2" xfId="0" applyNumberFormat="1" applyFont="1" applyFill="1" applyBorder="1" applyAlignment="1" applyProtection="1">
      <alignment horizontal="right" vertical="center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62" applyNumberFormat="1" applyFont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/>
      <protection locked="0"/>
    </xf>
    <xf numFmtId="49" fontId="20" fillId="0" borderId="2" xfId="62" applyNumberFormat="1" applyFont="1" applyBorder="1" applyProtection="1">
      <alignment horizontal="left" vertical="center" wrapText="1"/>
      <protection locked="0"/>
    </xf>
    <xf numFmtId="176" fontId="19" fillId="0" borderId="2" xfId="0" applyNumberFormat="1" applyFont="1" applyFill="1" applyBorder="1" applyAlignment="1" applyProtection="1">
      <alignment horizontal="right" vertical="center"/>
      <protection locked="0"/>
    </xf>
    <xf numFmtId="0" fontId="20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2" fillId="0" borderId="0" xfId="56" applyFont="1" applyFill="1" applyBorder="1" applyAlignment="1" applyProtection="1">
      <alignment vertical="center"/>
      <protection locked="0"/>
    </xf>
    <xf numFmtId="0" fontId="20" fillId="0" borderId="0" xfId="56" applyFont="1" applyFill="1" applyBorder="1" applyAlignment="1" applyProtection="1">
      <alignment vertical="top"/>
      <protection locked="0"/>
    </xf>
    <xf numFmtId="0" fontId="2" fillId="0" borderId="0" xfId="56" applyFont="1" applyFill="1" applyBorder="1" applyAlignment="1" applyProtection="1">
      <alignment vertical="center"/>
    </xf>
    <xf numFmtId="0" fontId="21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2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>
      <protection locked="0"/>
    </xf>
    <xf numFmtId="0" fontId="3" fillId="0" borderId="0" xfId="56" applyFont="1" applyFill="1" applyBorder="1" applyAlignment="1" applyProtection="1"/>
    <xf numFmtId="0" fontId="3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1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 wrapText="1"/>
    </xf>
    <xf numFmtId="0" fontId="5" fillId="0" borderId="0" xfId="56" applyFont="1" applyFill="1" applyBorder="1" applyAlignment="1" applyProtection="1">
      <alignment wrapText="1"/>
    </xf>
    <xf numFmtId="0" fontId="5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5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/>
      <protection locked="0"/>
    </xf>
    <xf numFmtId="0" fontId="5" fillId="0" borderId="6" xfId="56" applyFont="1" applyFill="1" applyBorder="1" applyAlignment="1" applyProtection="1">
      <alignment horizontal="center" vertical="center"/>
      <protection locked="0"/>
    </xf>
    <xf numFmtId="49" fontId="5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23" fillId="0" borderId="1" xfId="56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 inden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4" fillId="0" borderId="0" xfId="56" applyFont="1" applyFill="1" applyBorder="1" applyAlignment="1" applyProtection="1"/>
    <xf numFmtId="0" fontId="5" fillId="0" borderId="3" xfId="56" applyFont="1" applyFill="1" applyBorder="1" applyAlignment="1" applyProtection="1">
      <alignment horizontal="center" vertical="center"/>
    </xf>
    <xf numFmtId="0" fontId="5" fillId="0" borderId="8" xfId="56" applyFont="1" applyFill="1" applyBorder="1" applyAlignment="1" applyProtection="1">
      <alignment horizontal="center" vertical="center"/>
      <protection locked="0"/>
    </xf>
    <xf numFmtId="0" fontId="25" fillId="0" borderId="0" xfId="56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56" applyFont="1" applyFill="1" applyBorder="1" applyAlignment="1" applyProtection="1">
      <alignment wrapText="1"/>
    </xf>
    <xf numFmtId="0" fontId="21" fillId="0" borderId="0" xfId="56" applyFont="1" applyFill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</xf>
    <xf numFmtId="0" fontId="5" fillId="0" borderId="0" xfId="56" applyFont="1" applyFill="1" applyBorder="1" applyAlignment="1" applyProtection="1"/>
    <xf numFmtId="0" fontId="5" fillId="0" borderId="4" xfId="56" applyFont="1" applyFill="1" applyBorder="1" applyAlignment="1" applyProtection="1">
      <alignment horizontal="center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 wrapText="1"/>
    </xf>
    <xf numFmtId="0" fontId="5" fillId="0" borderId="9" xfId="56" applyFont="1" applyFill="1" applyBorder="1" applyAlignment="1" applyProtection="1">
      <alignment horizontal="center" vertical="center" wrapText="1"/>
      <protection locked="0"/>
    </xf>
    <xf numFmtId="0" fontId="5" fillId="0" borderId="7" xfId="56" applyFont="1" applyFill="1" applyBorder="1" applyAlignment="1" applyProtection="1">
      <alignment horizontal="center" vertical="center" wrapText="1"/>
      <protection locked="0"/>
    </xf>
    <xf numFmtId="0" fontId="3" fillId="3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left" vertical="center"/>
      <protection locked="0"/>
    </xf>
    <xf numFmtId="177" fontId="10" fillId="0" borderId="1" xfId="56" applyNumberFormat="1" applyFont="1" applyFill="1" applyBorder="1" applyAlignment="1" applyProtection="1">
      <alignment horizontal="right" vertical="center"/>
      <protection locked="0"/>
    </xf>
    <xf numFmtId="0" fontId="3" fillId="0" borderId="1" xfId="56" applyFont="1" applyFill="1" applyBorder="1" applyAlignment="1" applyProtection="1">
      <alignment horizontal="left" vertical="center" wrapText="1"/>
      <protection locked="0"/>
    </xf>
    <xf numFmtId="0" fontId="3" fillId="0" borderId="1" xfId="56" applyFont="1" applyFill="1" applyBorder="1" applyAlignment="1" applyProtection="1">
      <alignment horizontal="left" vertical="center" wrapText="1" indent="2"/>
      <protection locked="0"/>
    </xf>
    <xf numFmtId="0" fontId="26" fillId="0" borderId="1" xfId="56" applyFont="1" applyFill="1" applyBorder="1" applyAlignment="1" applyProtection="1">
      <alignment horizontal="center" vertical="center"/>
      <protection locked="0"/>
    </xf>
    <xf numFmtId="177" fontId="27" fillId="0" borderId="1" xfId="56" applyNumberFormat="1" applyFont="1" applyFill="1" applyBorder="1" applyAlignment="1" applyProtection="1">
      <alignment horizontal="right"/>
      <protection locked="0"/>
    </xf>
    <xf numFmtId="0" fontId="2" fillId="3" borderId="0" xfId="56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20" fillId="0" borderId="0" xfId="56" applyFont="1" applyFill="1" applyBorder="1" applyAlignment="1" applyProtection="1">
      <alignment vertical="top" wrapText="1"/>
    </xf>
    <xf numFmtId="0" fontId="2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5" fillId="0" borderId="6" xfId="56" applyFont="1" applyFill="1" applyBorder="1" applyAlignment="1" applyProtection="1">
      <alignment horizontal="center" vertical="center" wrapText="1"/>
    </xf>
    <xf numFmtId="0" fontId="5" fillId="0" borderId="4" xfId="56" applyFont="1" applyFill="1" applyBorder="1" applyAlignment="1" applyProtection="1">
      <alignment horizontal="center" vertical="center" wrapText="1"/>
    </xf>
    <xf numFmtId="0" fontId="5" fillId="0" borderId="7" xfId="56" applyFont="1" applyFill="1" applyBorder="1" applyAlignment="1" applyProtection="1">
      <alignment horizontal="center" vertical="center" wrapText="1"/>
    </xf>
    <xf numFmtId="177" fontId="17" fillId="0" borderId="1" xfId="56" applyNumberFormat="1" applyFont="1" applyFill="1" applyBorder="1" applyAlignment="1" applyProtection="1">
      <alignment horizontal="right" vertical="top"/>
      <protection locked="0"/>
    </xf>
    <xf numFmtId="0" fontId="23" fillId="0" borderId="0" xfId="56" applyFont="1" applyFill="1" applyBorder="1" applyAlignment="1" applyProtection="1">
      <alignment horizontal="right" vertical="center" wrapText="1"/>
    </xf>
    <xf numFmtId="0" fontId="5" fillId="0" borderId="0" xfId="56" applyFont="1" applyFill="1" applyAlignment="1" applyProtection="1">
      <alignment horizontal="center" vertical="center" wrapText="1"/>
    </xf>
    <xf numFmtId="0" fontId="5" fillId="0" borderId="8" xfId="56" applyFont="1" applyFill="1" applyBorder="1" applyAlignment="1" applyProtection="1">
      <alignment horizontal="center" vertical="center" wrapText="1"/>
    </xf>
    <xf numFmtId="0" fontId="28" fillId="0" borderId="0" xfId="56" applyFont="1" applyFill="1" applyBorder="1" applyAlignment="1" applyProtection="1">
      <alignment vertical="top"/>
    </xf>
    <xf numFmtId="0" fontId="29" fillId="0" borderId="1" xfId="56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176" fontId="30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31" fillId="0" borderId="0" xfId="6" applyFont="1" applyFill="1" applyBorder="1" applyAlignment="1" applyProtection="1">
      <alignment horizontal="center" vertical="center"/>
    </xf>
    <xf numFmtId="0" fontId="5" fillId="0" borderId="0" xfId="56" applyFont="1" applyFill="1" applyAlignment="1" applyProtection="1">
      <alignment horizontal="center" vertical="center"/>
    </xf>
    <xf numFmtId="49" fontId="2" fillId="0" borderId="0" xfId="56" applyNumberFormat="1" applyFont="1" applyFill="1" applyBorder="1" applyAlignment="1" applyProtection="1">
      <protection locked="0"/>
    </xf>
    <xf numFmtId="49" fontId="32" fillId="0" borderId="0" xfId="56" applyNumberFormat="1" applyFont="1" applyFill="1" applyBorder="1" applyAlignment="1" applyProtection="1"/>
    <xf numFmtId="0" fontId="32" fillId="0" borderId="0" xfId="56" applyFont="1" applyFill="1" applyBorder="1" applyAlignment="1" applyProtection="1">
      <alignment horizontal="right"/>
    </xf>
    <xf numFmtId="0" fontId="3" fillId="0" borderId="0" xfId="56" applyFont="1" applyFill="1" applyBorder="1" applyAlignment="1" applyProtection="1">
      <alignment horizontal="right"/>
    </xf>
    <xf numFmtId="0" fontId="5" fillId="0" borderId="3" xfId="56" applyFont="1" applyFill="1" applyBorder="1" applyAlignment="1" applyProtection="1">
      <alignment horizontal="left" vertical="center"/>
    </xf>
    <xf numFmtId="0" fontId="5" fillId="0" borderId="3" xfId="56" applyFont="1" applyFill="1" applyBorder="1" applyAlignment="1" applyProtection="1">
      <alignment vertical="center"/>
    </xf>
    <xf numFmtId="0" fontId="5" fillId="0" borderId="0" xfId="56" applyFont="1" applyFill="1" applyBorder="1" applyAlignment="1" applyProtection="1">
      <alignment horizontal="right"/>
    </xf>
    <xf numFmtId="0" fontId="5" fillId="0" borderId="0" xfId="56" applyFont="1" applyFill="1" applyBorder="1" applyAlignment="1" applyProtection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56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56" applyFont="1" applyFill="1" applyBorder="1" applyAlignment="1" applyProtection="1">
      <alignment horizontal="center" vertical="center"/>
      <protection locked="0"/>
    </xf>
    <xf numFmtId="0" fontId="5" fillId="0" borderId="7" xfId="56" applyFont="1" applyFill="1" applyBorder="1" applyAlignment="1" applyProtection="1">
      <alignment horizontal="center" vertical="center"/>
      <protection locked="0"/>
    </xf>
    <xf numFmtId="49" fontId="5" fillId="0" borderId="1" xfId="56" applyNumberFormat="1" applyFont="1" applyFill="1" applyBorder="1" applyAlignment="1" applyProtection="1">
      <alignment horizontal="center" vertical="center"/>
      <protection locked="0"/>
    </xf>
    <xf numFmtId="0" fontId="33" fillId="2" borderId="2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 indent="1"/>
    </xf>
    <xf numFmtId="0" fontId="34" fillId="2" borderId="2" xfId="0" applyFont="1" applyFill="1" applyBorder="1" applyAlignment="1">
      <alignment horizontal="left" vertical="center" wrapText="1" indent="1"/>
    </xf>
    <xf numFmtId="0" fontId="34" fillId="2" borderId="2" xfId="0" applyFont="1" applyFill="1" applyBorder="1" applyAlignment="1">
      <alignment horizontal="left" vertical="center" wrapText="1" indent="2"/>
    </xf>
    <xf numFmtId="0" fontId="33" fillId="0" borderId="2" xfId="0" applyFont="1" applyFill="1" applyBorder="1" applyAlignment="1">
      <alignment horizontal="center" vertical="center"/>
    </xf>
    <xf numFmtId="0" fontId="35" fillId="0" borderId="0" xfId="56" applyFont="1" applyFill="1" applyBorder="1" applyAlignment="1" applyProtection="1">
      <alignment vertical="top"/>
    </xf>
    <xf numFmtId="0" fontId="8" fillId="0" borderId="2" xfId="0" applyFont="1" applyFill="1" applyBorder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3" fillId="0" borderId="0" xfId="56" applyNumberFormat="1" applyFont="1" applyFill="1" applyBorder="1" applyAlignment="1" applyProtection="1"/>
    <xf numFmtId="49" fontId="18" fillId="0" borderId="2" xfId="62" applyNumberFormat="1" applyFont="1" applyBorder="1" applyProtection="1">
      <alignment horizontal="left" vertical="center" wrapText="1"/>
      <protection locked="0"/>
    </xf>
    <xf numFmtId="0" fontId="5" fillId="0" borderId="5" xfId="56" applyFont="1" applyFill="1" applyBorder="1" applyAlignment="1" applyProtection="1">
      <alignment horizontal="center" vertical="center" wrapText="1"/>
      <protection locked="0"/>
    </xf>
    <xf numFmtId="0" fontId="5" fillId="0" borderId="6" xfId="56" applyFont="1" applyFill="1" applyBorder="1" applyAlignment="1" applyProtection="1">
      <alignment horizontal="center" vertical="center" wrapText="1"/>
      <protection locked="0"/>
    </xf>
    <xf numFmtId="0" fontId="5" fillId="0" borderId="8" xfId="56" applyFont="1" applyFill="1" applyBorder="1" applyAlignment="1" applyProtection="1">
      <alignment horizontal="center" vertical="center" wrapText="1"/>
      <protection locked="0"/>
    </xf>
    <xf numFmtId="0" fontId="2" fillId="0" borderId="0" xfId="56" applyFont="1" applyFill="1" applyBorder="1" applyAlignment="1" applyProtection="1">
      <alignment wrapText="1"/>
      <protection locked="0"/>
    </xf>
    <xf numFmtId="49" fontId="2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5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18" fillId="0" borderId="2" xfId="62" applyNumberFormat="1" applyFont="1" applyBorder="1" applyAlignment="1" applyProtection="1">
      <alignment horizontal="left" vertical="center" wrapText="1" indent="1"/>
      <protection locked="0"/>
    </xf>
    <xf numFmtId="0" fontId="3" fillId="0" borderId="0" xfId="56" applyFont="1" applyFill="1" applyBorder="1" applyAlignment="1" applyProtection="1">
      <alignment horizontal="right" vertical="center" wrapText="1"/>
    </xf>
    <xf numFmtId="0" fontId="5" fillId="0" borderId="3" xfId="56" applyFont="1" applyFill="1" applyBorder="1" applyAlignment="1" applyProtection="1">
      <alignment horizontal="center" vertical="center" wrapText="1"/>
    </xf>
    <xf numFmtId="0" fontId="36" fillId="0" borderId="0" xfId="56" applyFont="1" applyFill="1" applyBorder="1" applyAlignment="1" applyProtection="1">
      <alignment horizontal="center"/>
    </xf>
    <xf numFmtId="0" fontId="36" fillId="0" borderId="0" xfId="56" applyFont="1" applyFill="1" applyBorder="1" applyAlignment="1" applyProtection="1">
      <alignment horizontal="center" wrapText="1"/>
    </xf>
    <xf numFmtId="0" fontId="36" fillId="0" borderId="0" xfId="56" applyFont="1" applyFill="1" applyBorder="1" applyAlignment="1" applyProtection="1">
      <alignment wrapText="1"/>
    </xf>
    <xf numFmtId="0" fontId="36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center" wrapText="1"/>
    </xf>
    <xf numFmtId="0" fontId="2" fillId="0" borderId="0" xfId="56" applyFont="1" applyFill="1" applyBorder="1" applyAlignment="1" applyProtection="1">
      <alignment horizontal="right" wrapText="1"/>
    </xf>
    <xf numFmtId="0" fontId="37" fillId="0" borderId="0" xfId="56" applyFont="1" applyFill="1" applyBorder="1" applyAlignment="1" applyProtection="1">
      <alignment horizontal="center" vertical="center" wrapText="1"/>
    </xf>
    <xf numFmtId="0" fontId="38" fillId="0" borderId="0" xfId="56" applyFont="1" applyFill="1" applyBorder="1" applyAlignment="1" applyProtection="1">
      <alignment horizontal="center" vertical="center" wrapText="1"/>
    </xf>
    <xf numFmtId="0" fontId="23" fillId="0" borderId="0" xfId="56" applyFont="1" applyFill="1" applyBorder="1" applyAlignment="1" applyProtection="1">
      <alignment horizontal="left" vertical="center"/>
      <protection locked="0"/>
    </xf>
    <xf numFmtId="0" fontId="39" fillId="0" borderId="3" xfId="50" applyFont="1" applyFill="1" applyBorder="1" applyAlignment="1" applyProtection="1">
      <alignment horizontal="center" vertical="center"/>
    </xf>
    <xf numFmtId="0" fontId="14" fillId="0" borderId="10" xfId="56" applyFont="1" applyFill="1" applyBorder="1" applyAlignment="1" applyProtection="1">
      <alignment horizontal="center" vertical="center" wrapText="1"/>
    </xf>
    <xf numFmtId="0" fontId="5" fillId="0" borderId="10" xfId="56" applyFont="1" applyFill="1" applyBorder="1" applyAlignment="1" applyProtection="1">
      <alignment horizontal="center" vertical="center"/>
    </xf>
    <xf numFmtId="0" fontId="5" fillId="0" borderId="11" xfId="56" applyFont="1" applyFill="1" applyBorder="1" applyAlignment="1" applyProtection="1">
      <alignment horizontal="center" vertical="center"/>
    </xf>
    <xf numFmtId="0" fontId="5" fillId="0" borderId="12" xfId="56" applyFont="1" applyFill="1" applyBorder="1" applyAlignment="1" applyProtection="1">
      <alignment horizontal="center" vertical="center"/>
    </xf>
    <xf numFmtId="0" fontId="5" fillId="0" borderId="13" xfId="56" applyFont="1" applyFill="1" applyBorder="1" applyAlignment="1" applyProtection="1">
      <alignment horizontal="center" vertical="center"/>
    </xf>
    <xf numFmtId="0" fontId="5" fillId="0" borderId="14" xfId="56" applyFont="1" applyFill="1" applyBorder="1" applyAlignment="1" applyProtection="1">
      <alignment horizontal="center" vertical="center" wrapText="1"/>
    </xf>
    <xf numFmtId="0" fontId="5" fillId="0" borderId="14" xfId="56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 applyProtection="1">
      <alignment horizontal="center" vertical="center"/>
    </xf>
    <xf numFmtId="0" fontId="20" fillId="0" borderId="2" xfId="56" applyFont="1" applyFill="1" applyBorder="1" applyAlignment="1" applyProtection="1">
      <alignment horizontal="center" vertical="center" wrapText="1"/>
    </xf>
    <xf numFmtId="0" fontId="20" fillId="0" borderId="11" xfId="56" applyFont="1" applyFill="1" applyBorder="1" applyAlignment="1" applyProtection="1">
      <alignment horizontal="center" vertical="center" wrapText="1"/>
    </xf>
    <xf numFmtId="0" fontId="2" fillId="0" borderId="0" xfId="56" applyFont="1" applyFill="1" applyBorder="1" applyAlignment="1" applyProtection="1">
      <alignment vertical="top"/>
    </xf>
    <xf numFmtId="49" fontId="23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 indent="1"/>
    </xf>
    <xf numFmtId="0" fontId="23" fillId="0" borderId="2" xfId="0" applyFont="1" applyFill="1" applyBorder="1" applyAlignment="1">
      <alignment horizontal="left" vertical="center" wrapText="1" indent="2"/>
    </xf>
    <xf numFmtId="0" fontId="30" fillId="0" borderId="2" xfId="0" applyFont="1" applyFill="1" applyBorder="1" applyAlignment="1">
      <alignment horizontal="center" vertical="center"/>
    </xf>
    <xf numFmtId="0" fontId="3" fillId="0" borderId="0" xfId="56" applyFont="1" applyFill="1" applyBorder="1" applyAlignment="1" applyProtection="1">
      <alignment vertical="center"/>
    </xf>
    <xf numFmtId="0" fontId="26" fillId="0" borderId="0" xfId="56" applyFont="1" applyFill="1" applyBorder="1" applyAlignment="1" applyProtection="1">
      <alignment horizontal="center" vertical="center"/>
    </xf>
    <xf numFmtId="0" fontId="3" fillId="0" borderId="1" xfId="56" applyFont="1" applyFill="1" applyBorder="1" applyAlignment="1" applyProtection="1">
      <alignment vertical="center"/>
      <protection locked="0"/>
    </xf>
    <xf numFmtId="0" fontId="2" fillId="0" borderId="1" xfId="56" applyFont="1" applyFill="1" applyBorder="1" applyAlignment="1" applyProtection="1">
      <alignment vertical="center"/>
      <protection locked="0"/>
    </xf>
    <xf numFmtId="0" fontId="40" fillId="0" borderId="1" xfId="56" applyFont="1" applyFill="1" applyBorder="1" applyAlignment="1" applyProtection="1">
      <alignment horizontal="center" vertical="center"/>
      <protection locked="0"/>
    </xf>
    <xf numFmtId="0" fontId="5" fillId="0" borderId="15" xfId="56" applyFont="1" applyFill="1" applyBorder="1" applyAlignment="1" applyProtection="1">
      <alignment horizontal="center" vertical="center" wrapText="1"/>
      <protection locked="0"/>
    </xf>
    <xf numFmtId="0" fontId="5" fillId="0" borderId="8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wrapText="1"/>
    </xf>
    <xf numFmtId="0" fontId="23" fillId="0" borderId="1" xfId="56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2" xfId="0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vertical="top" wrapText="1"/>
      <protection locked="0"/>
    </xf>
    <xf numFmtId="0" fontId="41" fillId="0" borderId="0" xfId="56" applyFont="1" applyFill="1" applyBorder="1" applyAlignment="1" applyProtection="1">
      <alignment vertical="top"/>
    </xf>
    <xf numFmtId="0" fontId="23" fillId="0" borderId="0" xfId="56" applyFont="1" applyFill="1" applyBorder="1" applyAlignment="1" applyProtection="1">
      <alignment horizontal="right"/>
    </xf>
    <xf numFmtId="0" fontId="21" fillId="0" borderId="0" xfId="56" applyFont="1" applyFill="1" applyBorder="1" applyAlignment="1" applyProtection="1">
      <alignment horizontal="center" vertical="top"/>
    </xf>
    <xf numFmtId="0" fontId="3" fillId="0" borderId="1" xfId="56" applyFont="1" applyFill="1" applyBorder="1" applyAlignment="1" applyProtection="1">
      <alignment horizontal="left" vertical="center" indent="1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42" fillId="0" borderId="0" xfId="0" applyFont="1" applyProtection="1">
      <protection locked="0"/>
    </xf>
    <xf numFmtId="0" fontId="0" fillId="0" borderId="0" xfId="0" applyProtection="1">
      <protection locked="0"/>
    </xf>
    <xf numFmtId="0" fontId="43" fillId="0" borderId="0" xfId="0" applyFont="1" applyFill="1" applyAlignment="1" applyProtection="1">
      <alignment horizontal="center" vertical="center"/>
    </xf>
    <xf numFmtId="0" fontId="44" fillId="0" borderId="0" xfId="0" applyFont="1" applyFill="1" applyAlignment="1" applyProtection="1">
      <alignment horizontal="left" vertical="center"/>
    </xf>
    <xf numFmtId="0" fontId="45" fillId="0" borderId="0" xfId="6" applyFont="1" applyFill="1" applyAlignment="1" applyProtection="1">
      <alignment horizontal="left" vertical="center" indent="3"/>
    </xf>
    <xf numFmtId="0" fontId="0" fillId="0" borderId="0" xfId="0" applyFill="1"/>
    <xf numFmtId="0" fontId="46" fillId="0" borderId="0" xfId="0" applyFont="1" applyFill="1" applyAlignment="1">
      <alignment horizontal="center" vertical="center"/>
    </xf>
    <xf numFmtId="49" fontId="18" fillId="0" borderId="2" xfId="0" applyNumberFormat="1" applyFont="1" applyFill="1" applyBorder="1" applyAlignment="1" applyProtection="1" quotePrefix="1">
      <alignment horizontal="left" vertical="center" wrapText="1"/>
      <protection locked="0"/>
    </xf>
    <xf numFmtId="0" fontId="34" fillId="2" borderId="2" xfId="0" applyFont="1" applyFill="1" applyBorder="1" applyAlignment="1" quotePrefix="1">
      <alignment horizontal="left" vertical="center" wrapText="1"/>
    </xf>
    <xf numFmtId="0" fontId="34" fillId="2" borderId="2" xfId="0" applyFont="1" applyFill="1" applyBorder="1" applyAlignment="1" quotePrefix="1">
      <alignment horizontal="left" vertical="center" wrapText="1" indent="1"/>
    </xf>
    <xf numFmtId="0" fontId="34" fillId="2" borderId="2" xfId="0" applyFont="1" applyFill="1" applyBorder="1" applyAlignment="1" quotePrefix="1">
      <alignment horizontal="left" vertical="center" wrapText="1" indent="2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6" xfId="50"/>
    <cellStyle name="常规 3 2" xfId="51"/>
    <cellStyle name="Normal 2" xfId="52"/>
    <cellStyle name="常规 3 3" xfId="53"/>
    <cellStyle name="Normal 3" xfId="54"/>
    <cellStyle name="常规 2 2" xfId="55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3" sqref="A3"/>
    </sheetView>
  </sheetViews>
  <sheetFormatPr defaultColWidth="0" defaultRowHeight="13.2" zeroHeight="1" outlineLevelRow="3"/>
  <cols>
    <col min="1" max="1" width="129" customWidth="1"/>
    <col min="2" max="16384" width="9.13888888888889" hidden="1"/>
  </cols>
  <sheetData>
    <row r="1" ht="129.95" customHeight="1" spans="1:1">
      <c r="A1" s="228"/>
    </row>
    <row r="2" ht="57" customHeight="1" spans="1:1">
      <c r="A2" s="229" t="s">
        <v>0</v>
      </c>
    </row>
    <row r="3" ht="57" customHeight="1" spans="1:1">
      <c r="A3" s="229" t="s">
        <v>1</v>
      </c>
    </row>
    <row r="4" ht="169.5" customHeight="1" spans="1:1">
      <c r="A4" s="228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37"/>
  <sheetViews>
    <sheetView showZeros="0" view="pageBreakPreview" zoomScale="85" zoomScaleNormal="85" workbookViewId="0">
      <pane xSplit="3" ySplit="7" topLeftCell="D14" activePane="bottomRight" state="frozen"/>
      <selection/>
      <selection pane="topRight"/>
      <selection pane="bottomLeft"/>
      <selection pane="bottomRight" activeCell="I37" sqref="I37"/>
    </sheetView>
  </sheetViews>
  <sheetFormatPr defaultColWidth="9.13888888888889" defaultRowHeight="14.25" customHeight="1"/>
  <cols>
    <col min="1" max="2" width="15.712962962963" style="71" customWidth="1"/>
    <col min="3" max="3" width="37.8055555555556" style="71" customWidth="1"/>
    <col min="4" max="5" width="15.712962962963" style="71" customWidth="1"/>
    <col min="6" max="6" width="29.5740740740741" style="71" customWidth="1"/>
    <col min="7" max="7" width="15.712962962963" style="71" customWidth="1"/>
    <col min="8" max="8" width="24.537037037037" style="71" customWidth="1"/>
    <col min="9" max="27" width="12.712962962963" style="71" customWidth="1"/>
    <col min="28" max="16384" width="9.13888888888889" style="71"/>
  </cols>
  <sheetData>
    <row r="1" s="74" customFormat="1" ht="13.5" customHeight="1" spans="5:27">
      <c r="E1" s="163"/>
      <c r="F1" s="163"/>
      <c r="G1" s="163"/>
      <c r="H1" s="163"/>
      <c r="I1" s="72"/>
      <c r="J1" s="72"/>
      <c r="K1" s="72"/>
      <c r="L1" s="72"/>
      <c r="M1" s="72"/>
      <c r="N1" s="72"/>
      <c r="O1" s="72"/>
      <c r="P1" s="72"/>
      <c r="Q1" s="72"/>
      <c r="AA1" s="73"/>
    </row>
    <row r="2" s="74" customFormat="1" ht="51.95" customHeight="1" spans="1:27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="95" customFormat="1" ht="24" customHeight="1" spans="1:27">
      <c r="A3" s="102" t="str">
        <f>"部门名称："&amp;封面!$A$2</f>
        <v>部门名称：大理州残疾人联合会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  <c r="L3" s="103"/>
      <c r="M3" s="103"/>
      <c r="N3" s="103"/>
      <c r="O3" s="103"/>
      <c r="P3" s="103"/>
      <c r="Q3" s="103"/>
      <c r="Z3" s="96" t="s">
        <v>20</v>
      </c>
      <c r="AA3" s="96"/>
    </row>
    <row r="4" ht="24" customHeight="1" spans="1:27">
      <c r="A4" s="61" t="s">
        <v>323</v>
      </c>
      <c r="B4" s="61" t="s">
        <v>210</v>
      </c>
      <c r="C4" s="61" t="s">
        <v>211</v>
      </c>
      <c r="D4" s="61" t="s">
        <v>324</v>
      </c>
      <c r="E4" s="61" t="s">
        <v>212</v>
      </c>
      <c r="F4" s="61" t="s">
        <v>213</v>
      </c>
      <c r="G4" s="61" t="s">
        <v>325</v>
      </c>
      <c r="H4" s="61" t="s">
        <v>326</v>
      </c>
      <c r="I4" s="61" t="s">
        <v>75</v>
      </c>
      <c r="J4" s="165" t="s">
        <v>76</v>
      </c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7"/>
      <c r="V4" s="105" t="s">
        <v>63</v>
      </c>
      <c r="W4" s="120"/>
      <c r="X4" s="120"/>
      <c r="Y4" s="120"/>
      <c r="Z4" s="120"/>
      <c r="AA4" s="126"/>
    </row>
    <row r="5" ht="24" customHeight="1" spans="1:27">
      <c r="A5" s="61"/>
      <c r="B5" s="61"/>
      <c r="C5" s="61"/>
      <c r="D5" s="61"/>
      <c r="E5" s="61"/>
      <c r="F5" s="61"/>
      <c r="G5" s="61"/>
      <c r="H5" s="61"/>
      <c r="I5" s="61"/>
      <c r="J5" s="104" t="s">
        <v>77</v>
      </c>
      <c r="K5" s="165" t="s">
        <v>78</v>
      </c>
      <c r="L5" s="167"/>
      <c r="M5" s="104" t="s">
        <v>79</v>
      </c>
      <c r="N5" s="104" t="s">
        <v>80</v>
      </c>
      <c r="O5" s="104" t="s">
        <v>81</v>
      </c>
      <c r="P5" s="165" t="s">
        <v>82</v>
      </c>
      <c r="Q5" s="166"/>
      <c r="R5" s="166"/>
      <c r="S5" s="166"/>
      <c r="T5" s="166"/>
      <c r="U5" s="167"/>
      <c r="V5" s="104" t="s">
        <v>77</v>
      </c>
      <c r="W5" s="104" t="s">
        <v>78</v>
      </c>
      <c r="X5" s="104" t="s">
        <v>79</v>
      </c>
      <c r="Y5" s="104" t="s">
        <v>80</v>
      </c>
      <c r="Z5" s="104" t="s">
        <v>81</v>
      </c>
      <c r="AA5" s="104" t="s">
        <v>82</v>
      </c>
    </row>
    <row r="6" ht="32.25" customHeight="1" spans="1:27">
      <c r="A6" s="61"/>
      <c r="B6" s="61"/>
      <c r="C6" s="61"/>
      <c r="D6" s="61"/>
      <c r="E6" s="61"/>
      <c r="F6" s="61"/>
      <c r="G6" s="61"/>
      <c r="H6" s="61"/>
      <c r="I6" s="61"/>
      <c r="J6" s="107"/>
      <c r="K6" s="61" t="s">
        <v>216</v>
      </c>
      <c r="L6" s="61" t="s">
        <v>327</v>
      </c>
      <c r="M6" s="107"/>
      <c r="N6" s="107"/>
      <c r="O6" s="107"/>
      <c r="P6" s="104" t="s">
        <v>77</v>
      </c>
      <c r="Q6" s="104" t="s">
        <v>83</v>
      </c>
      <c r="R6" s="104" t="s">
        <v>84</v>
      </c>
      <c r="S6" s="104" t="s">
        <v>85</v>
      </c>
      <c r="T6" s="104" t="s">
        <v>86</v>
      </c>
      <c r="U6" s="104" t="s">
        <v>87</v>
      </c>
      <c r="V6" s="107"/>
      <c r="W6" s="107"/>
      <c r="X6" s="107"/>
      <c r="Y6" s="107"/>
      <c r="Z6" s="107"/>
      <c r="AA6" s="107"/>
    </row>
    <row r="7" ht="24" customHeight="1" spans="1:27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 t="s">
        <v>328</v>
      </c>
      <c r="J7" s="87" t="s">
        <v>329</v>
      </c>
      <c r="K7" s="87">
        <v>11</v>
      </c>
      <c r="L7" s="87">
        <v>12</v>
      </c>
      <c r="M7" s="87">
        <v>13</v>
      </c>
      <c r="N7" s="87">
        <v>14</v>
      </c>
      <c r="O7" s="87">
        <v>15</v>
      </c>
      <c r="P7" s="87" t="s">
        <v>330</v>
      </c>
      <c r="Q7" s="87">
        <v>17</v>
      </c>
      <c r="R7" s="87">
        <v>18</v>
      </c>
      <c r="S7" s="87">
        <v>19</v>
      </c>
      <c r="T7" s="87">
        <v>20</v>
      </c>
      <c r="U7" s="87">
        <v>21</v>
      </c>
      <c r="V7" s="87" t="s">
        <v>331</v>
      </c>
      <c r="W7" s="87">
        <v>23</v>
      </c>
      <c r="X7" s="87">
        <v>24</v>
      </c>
      <c r="Y7" s="87">
        <v>25</v>
      </c>
      <c r="Z7" s="87">
        <v>26</v>
      </c>
      <c r="AA7" s="87">
        <v>27</v>
      </c>
    </row>
    <row r="8" s="1" customFormat="1" ht="21" customHeight="1" spans="1:27">
      <c r="A8" s="164" t="s">
        <v>332</v>
      </c>
      <c r="B8" s="164" t="s">
        <v>333</v>
      </c>
      <c r="C8" s="164" t="s">
        <v>334</v>
      </c>
      <c r="D8" s="230" t="s">
        <v>0</v>
      </c>
      <c r="E8" s="164" t="s">
        <v>122</v>
      </c>
      <c r="F8" s="164" t="s">
        <v>123</v>
      </c>
      <c r="G8" s="164" t="s">
        <v>335</v>
      </c>
      <c r="H8" s="164" t="s">
        <v>336</v>
      </c>
      <c r="I8" s="52">
        <v>48000</v>
      </c>
      <c r="J8" s="52">
        <v>48000</v>
      </c>
      <c r="K8" s="52">
        <v>48000</v>
      </c>
      <c r="L8" s="52">
        <v>48000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</row>
    <row r="9" s="1" customFormat="1" ht="21" customHeight="1" spans="1:27">
      <c r="A9" s="164" t="s">
        <v>332</v>
      </c>
      <c r="B9" s="164" t="s">
        <v>333</v>
      </c>
      <c r="C9" s="164" t="s">
        <v>334</v>
      </c>
      <c r="D9" s="230" t="s">
        <v>0</v>
      </c>
      <c r="E9" s="164" t="s">
        <v>124</v>
      </c>
      <c r="F9" s="164" t="s">
        <v>125</v>
      </c>
      <c r="G9" s="164" t="s">
        <v>337</v>
      </c>
      <c r="H9" s="164" t="s">
        <v>338</v>
      </c>
      <c r="I9" s="52">
        <v>220000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>
        <v>220000</v>
      </c>
      <c r="W9" s="52">
        <v>220000</v>
      </c>
      <c r="X9" s="52"/>
      <c r="Y9" s="52"/>
      <c r="Z9" s="51"/>
      <c r="AA9" s="51"/>
    </row>
    <row r="10" s="1" customFormat="1" ht="21" customHeight="1" spans="1:27">
      <c r="A10" s="164" t="s">
        <v>332</v>
      </c>
      <c r="B10" s="164" t="s">
        <v>333</v>
      </c>
      <c r="C10" s="164" t="s">
        <v>334</v>
      </c>
      <c r="D10" s="230" t="s">
        <v>0</v>
      </c>
      <c r="E10" s="164" t="s">
        <v>126</v>
      </c>
      <c r="F10" s="164" t="s">
        <v>127</v>
      </c>
      <c r="G10" s="164" t="s">
        <v>273</v>
      </c>
      <c r="H10" s="164" t="s">
        <v>274</v>
      </c>
      <c r="I10" s="52">
        <v>50000</v>
      </c>
      <c r="J10" s="52">
        <v>50000</v>
      </c>
      <c r="K10" s="52">
        <v>50000</v>
      </c>
      <c r="L10" s="52">
        <v>50000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1"/>
      <c r="AA10" s="51"/>
    </row>
    <row r="11" s="1" customFormat="1" ht="21" customHeight="1" spans="1:27">
      <c r="A11" s="164" t="s">
        <v>332</v>
      </c>
      <c r="B11" s="164" t="s">
        <v>333</v>
      </c>
      <c r="C11" s="164" t="s">
        <v>334</v>
      </c>
      <c r="D11" s="230" t="s">
        <v>0</v>
      </c>
      <c r="E11" s="164" t="s">
        <v>126</v>
      </c>
      <c r="F11" s="164" t="s">
        <v>127</v>
      </c>
      <c r="G11" s="164" t="s">
        <v>339</v>
      </c>
      <c r="H11" s="164" t="s">
        <v>340</v>
      </c>
      <c r="I11" s="52">
        <v>72000</v>
      </c>
      <c r="J11" s="52">
        <v>72000</v>
      </c>
      <c r="K11" s="52">
        <v>72000</v>
      </c>
      <c r="L11" s="52">
        <v>72000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1"/>
      <c r="AA11" s="51"/>
    </row>
    <row r="12" s="1" customFormat="1" ht="21" customHeight="1" spans="1:27">
      <c r="A12" s="164" t="s">
        <v>332</v>
      </c>
      <c r="B12" s="164" t="s">
        <v>333</v>
      </c>
      <c r="C12" s="164" t="s">
        <v>334</v>
      </c>
      <c r="D12" s="230" t="s">
        <v>0</v>
      </c>
      <c r="E12" s="164" t="s">
        <v>126</v>
      </c>
      <c r="F12" s="164" t="s">
        <v>127</v>
      </c>
      <c r="G12" s="164" t="s">
        <v>341</v>
      </c>
      <c r="H12" s="164" t="s">
        <v>342</v>
      </c>
      <c r="I12" s="52">
        <v>120000</v>
      </c>
      <c r="J12" s="52">
        <v>120000</v>
      </c>
      <c r="K12" s="52">
        <v>120000</v>
      </c>
      <c r="L12" s="52">
        <v>120000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1"/>
      <c r="AA12" s="51"/>
    </row>
    <row r="13" s="1" customFormat="1" ht="21" customHeight="1" spans="1:27">
      <c r="A13" s="164" t="s">
        <v>332</v>
      </c>
      <c r="B13" s="164" t="s">
        <v>333</v>
      </c>
      <c r="C13" s="164" t="s">
        <v>334</v>
      </c>
      <c r="D13" s="230" t="s">
        <v>0</v>
      </c>
      <c r="E13" s="164" t="s">
        <v>126</v>
      </c>
      <c r="F13" s="164" t="s">
        <v>127</v>
      </c>
      <c r="G13" s="164" t="s">
        <v>279</v>
      </c>
      <c r="H13" s="164" t="s">
        <v>280</v>
      </c>
      <c r="I13" s="52">
        <v>10000</v>
      </c>
      <c r="J13" s="52">
        <v>10000</v>
      </c>
      <c r="K13" s="52">
        <v>10000</v>
      </c>
      <c r="L13" s="52">
        <v>10000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1"/>
      <c r="AA13" s="51"/>
    </row>
    <row r="14" s="1" customFormat="1" ht="21" customHeight="1" spans="1:27">
      <c r="A14" s="164" t="s">
        <v>332</v>
      </c>
      <c r="B14" s="164" t="s">
        <v>333</v>
      </c>
      <c r="C14" s="164" t="s">
        <v>334</v>
      </c>
      <c r="D14" s="230" t="s">
        <v>0</v>
      </c>
      <c r="E14" s="164" t="s">
        <v>126</v>
      </c>
      <c r="F14" s="164" t="s">
        <v>127</v>
      </c>
      <c r="G14" s="164" t="s">
        <v>343</v>
      </c>
      <c r="H14" s="164" t="s">
        <v>344</v>
      </c>
      <c r="I14" s="52">
        <v>400000</v>
      </c>
      <c r="J14" s="52">
        <v>400000</v>
      </c>
      <c r="K14" s="52">
        <v>400000</v>
      </c>
      <c r="L14" s="52">
        <v>400000</v>
      </c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1"/>
      <c r="AA14" s="51"/>
    </row>
    <row r="15" s="1" customFormat="1" ht="21" customHeight="1" spans="1:27">
      <c r="A15" s="164" t="s">
        <v>332</v>
      </c>
      <c r="B15" s="164" t="s">
        <v>333</v>
      </c>
      <c r="C15" s="164" t="s">
        <v>334</v>
      </c>
      <c r="D15" s="230" t="s">
        <v>0</v>
      </c>
      <c r="E15" s="164" t="s">
        <v>126</v>
      </c>
      <c r="F15" s="164" t="s">
        <v>127</v>
      </c>
      <c r="G15" s="164" t="s">
        <v>337</v>
      </c>
      <c r="H15" s="164" t="s">
        <v>338</v>
      </c>
      <c r="I15" s="52">
        <v>350000</v>
      </c>
      <c r="J15" s="52">
        <v>350000</v>
      </c>
      <c r="K15" s="52">
        <v>350000</v>
      </c>
      <c r="L15" s="52">
        <v>350000</v>
      </c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1"/>
      <c r="AA15" s="51"/>
    </row>
    <row r="16" s="1" customFormat="1" ht="21" customHeight="1" spans="1:27">
      <c r="A16" s="164" t="s">
        <v>332</v>
      </c>
      <c r="B16" s="164" t="s">
        <v>333</v>
      </c>
      <c r="C16" s="164" t="s">
        <v>334</v>
      </c>
      <c r="D16" s="230" t="s">
        <v>0</v>
      </c>
      <c r="E16" s="164" t="s">
        <v>126</v>
      </c>
      <c r="F16" s="164" t="s">
        <v>127</v>
      </c>
      <c r="G16" s="164" t="s">
        <v>281</v>
      </c>
      <c r="H16" s="164" t="s">
        <v>282</v>
      </c>
      <c r="I16" s="52">
        <v>50000</v>
      </c>
      <c r="J16" s="52">
        <v>50000</v>
      </c>
      <c r="K16" s="52">
        <v>50000</v>
      </c>
      <c r="L16" s="52">
        <v>50000</v>
      </c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1"/>
      <c r="AA16" s="51"/>
    </row>
    <row r="17" s="1" customFormat="1" ht="21" customHeight="1" spans="1:27">
      <c r="A17" s="164" t="s">
        <v>332</v>
      </c>
      <c r="B17" s="164" t="s">
        <v>345</v>
      </c>
      <c r="C17" s="164" t="s">
        <v>346</v>
      </c>
      <c r="D17" s="230" t="s">
        <v>0</v>
      </c>
      <c r="E17" s="164" t="s">
        <v>147</v>
      </c>
      <c r="F17" s="164" t="s">
        <v>148</v>
      </c>
      <c r="G17" s="164" t="s">
        <v>337</v>
      </c>
      <c r="H17" s="164" t="s">
        <v>338</v>
      </c>
      <c r="I17" s="52">
        <v>5160000</v>
      </c>
      <c r="J17" s="52">
        <v>5160000</v>
      </c>
      <c r="K17" s="52"/>
      <c r="L17" s="52"/>
      <c r="M17" s="52">
        <v>5160000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1"/>
      <c r="AA17" s="51"/>
    </row>
    <row r="18" s="1" customFormat="1" ht="21" customHeight="1" spans="1:27">
      <c r="A18" s="164" t="s">
        <v>332</v>
      </c>
      <c r="B18" s="164" t="s">
        <v>345</v>
      </c>
      <c r="C18" s="164" t="s">
        <v>346</v>
      </c>
      <c r="D18" s="230" t="s">
        <v>0</v>
      </c>
      <c r="E18" s="164" t="s">
        <v>147</v>
      </c>
      <c r="F18" s="164" t="s">
        <v>148</v>
      </c>
      <c r="G18" s="164" t="s">
        <v>337</v>
      </c>
      <c r="H18" s="164" t="s">
        <v>338</v>
      </c>
      <c r="I18" s="52">
        <v>800000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>
        <v>800000</v>
      </c>
      <c r="W18" s="52"/>
      <c r="X18" s="52">
        <v>800000</v>
      </c>
      <c r="Y18" s="52"/>
      <c r="Z18" s="51"/>
      <c r="AA18" s="51"/>
    </row>
    <row r="19" s="1" customFormat="1" ht="21" customHeight="1" spans="1:27">
      <c r="A19" s="164" t="s">
        <v>332</v>
      </c>
      <c r="B19" s="164" t="s">
        <v>345</v>
      </c>
      <c r="C19" s="164" t="s">
        <v>346</v>
      </c>
      <c r="D19" s="230" t="s">
        <v>0</v>
      </c>
      <c r="E19" s="164" t="s">
        <v>147</v>
      </c>
      <c r="F19" s="164" t="s">
        <v>148</v>
      </c>
      <c r="G19" s="164" t="s">
        <v>281</v>
      </c>
      <c r="H19" s="164" t="s">
        <v>282</v>
      </c>
      <c r="I19" s="52">
        <v>140000</v>
      </c>
      <c r="J19" s="52">
        <v>140000</v>
      </c>
      <c r="K19" s="52"/>
      <c r="L19" s="52"/>
      <c r="M19" s="52">
        <v>140000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1"/>
      <c r="AA19" s="51"/>
    </row>
    <row r="20" s="1" customFormat="1" ht="21" customHeight="1" spans="1:27">
      <c r="A20" s="164" t="s">
        <v>332</v>
      </c>
      <c r="B20" s="164" t="s">
        <v>345</v>
      </c>
      <c r="C20" s="164" t="s">
        <v>346</v>
      </c>
      <c r="D20" s="230" t="s">
        <v>0</v>
      </c>
      <c r="E20" s="164" t="s">
        <v>147</v>
      </c>
      <c r="F20" s="164" t="s">
        <v>148</v>
      </c>
      <c r="G20" s="164" t="s">
        <v>347</v>
      </c>
      <c r="H20" s="164" t="s">
        <v>348</v>
      </c>
      <c r="I20" s="52">
        <v>400000</v>
      </c>
      <c r="J20" s="52">
        <v>400000</v>
      </c>
      <c r="K20" s="52"/>
      <c r="L20" s="52"/>
      <c r="M20" s="52">
        <v>400000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1"/>
      <c r="AA20" s="51"/>
    </row>
    <row r="21" s="1" customFormat="1" ht="21" customHeight="1" spans="1:27">
      <c r="A21" s="164" t="s">
        <v>349</v>
      </c>
      <c r="B21" s="164" t="s">
        <v>350</v>
      </c>
      <c r="C21" s="164" t="s">
        <v>351</v>
      </c>
      <c r="D21" s="230" t="s">
        <v>0</v>
      </c>
      <c r="E21" s="164" t="s">
        <v>147</v>
      </c>
      <c r="F21" s="164" t="s">
        <v>148</v>
      </c>
      <c r="G21" s="164" t="s">
        <v>352</v>
      </c>
      <c r="H21" s="164" t="s">
        <v>144</v>
      </c>
      <c r="I21" s="52">
        <v>134500</v>
      </c>
      <c r="J21" s="52">
        <v>134500</v>
      </c>
      <c r="K21" s="52"/>
      <c r="L21" s="52"/>
      <c r="M21" s="52">
        <v>134500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1"/>
      <c r="AA21" s="51"/>
    </row>
    <row r="22" s="1" customFormat="1" ht="21" customHeight="1" spans="1:27">
      <c r="A22" s="164" t="s">
        <v>349</v>
      </c>
      <c r="B22" s="164" t="s">
        <v>350</v>
      </c>
      <c r="C22" s="164" t="s">
        <v>351</v>
      </c>
      <c r="D22" s="230" t="s">
        <v>0</v>
      </c>
      <c r="E22" s="164" t="s">
        <v>147</v>
      </c>
      <c r="F22" s="164" t="s">
        <v>148</v>
      </c>
      <c r="G22" s="164" t="s">
        <v>352</v>
      </c>
      <c r="H22" s="164" t="s">
        <v>144</v>
      </c>
      <c r="I22" s="52">
        <v>889800</v>
      </c>
      <c r="J22" s="52">
        <v>889800</v>
      </c>
      <c r="K22" s="52"/>
      <c r="L22" s="52"/>
      <c r="M22" s="52">
        <v>889800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1"/>
      <c r="AA22" s="51"/>
    </row>
    <row r="23" s="1" customFormat="1" ht="21" customHeight="1" spans="1:27">
      <c r="A23" s="164" t="s">
        <v>349</v>
      </c>
      <c r="B23" s="164" t="s">
        <v>350</v>
      </c>
      <c r="C23" s="164" t="s">
        <v>351</v>
      </c>
      <c r="D23" s="230" t="s">
        <v>0</v>
      </c>
      <c r="E23" s="164" t="s">
        <v>147</v>
      </c>
      <c r="F23" s="164" t="s">
        <v>148</v>
      </c>
      <c r="G23" s="164" t="s">
        <v>352</v>
      </c>
      <c r="H23" s="164" t="s">
        <v>144</v>
      </c>
      <c r="I23" s="52">
        <v>975400</v>
      </c>
      <c r="J23" s="52">
        <v>975400</v>
      </c>
      <c r="K23" s="52"/>
      <c r="L23" s="52"/>
      <c r="M23" s="52">
        <v>975400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1"/>
      <c r="AA23" s="51"/>
    </row>
    <row r="24" s="1" customFormat="1" ht="21" customHeight="1" spans="1:27">
      <c r="A24" s="164" t="s">
        <v>349</v>
      </c>
      <c r="B24" s="164" t="s">
        <v>350</v>
      </c>
      <c r="C24" s="164" t="s">
        <v>351</v>
      </c>
      <c r="D24" s="230" t="s">
        <v>0</v>
      </c>
      <c r="E24" s="164" t="s">
        <v>147</v>
      </c>
      <c r="F24" s="164" t="s">
        <v>148</v>
      </c>
      <c r="G24" s="164" t="s">
        <v>352</v>
      </c>
      <c r="H24" s="164" t="s">
        <v>144</v>
      </c>
      <c r="I24" s="52">
        <v>335600</v>
      </c>
      <c r="J24" s="52">
        <v>335600</v>
      </c>
      <c r="K24" s="52"/>
      <c r="L24" s="52"/>
      <c r="M24" s="52">
        <v>335600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1"/>
      <c r="AA24" s="51"/>
    </row>
    <row r="25" s="1" customFormat="1" ht="21" customHeight="1" spans="1:27">
      <c r="A25" s="164" t="s">
        <v>349</v>
      </c>
      <c r="B25" s="164" t="s">
        <v>350</v>
      </c>
      <c r="C25" s="164" t="s">
        <v>351</v>
      </c>
      <c r="D25" s="230" t="s">
        <v>0</v>
      </c>
      <c r="E25" s="164" t="s">
        <v>147</v>
      </c>
      <c r="F25" s="164" t="s">
        <v>148</v>
      </c>
      <c r="G25" s="164" t="s">
        <v>352</v>
      </c>
      <c r="H25" s="164" t="s">
        <v>144</v>
      </c>
      <c r="I25" s="52">
        <v>722100</v>
      </c>
      <c r="J25" s="52">
        <v>722100</v>
      </c>
      <c r="K25" s="52"/>
      <c r="L25" s="52"/>
      <c r="M25" s="52">
        <v>722100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1"/>
      <c r="AA25" s="51"/>
    </row>
    <row r="26" s="1" customFormat="1" ht="21" customHeight="1" spans="1:27">
      <c r="A26" s="164" t="s">
        <v>349</v>
      </c>
      <c r="B26" s="164" t="s">
        <v>350</v>
      </c>
      <c r="C26" s="164" t="s">
        <v>351</v>
      </c>
      <c r="D26" s="230" t="s">
        <v>0</v>
      </c>
      <c r="E26" s="164" t="s">
        <v>147</v>
      </c>
      <c r="F26" s="164" t="s">
        <v>148</v>
      </c>
      <c r="G26" s="164" t="s">
        <v>352</v>
      </c>
      <c r="H26" s="164" t="s">
        <v>144</v>
      </c>
      <c r="I26" s="52">
        <v>367100</v>
      </c>
      <c r="J26" s="52">
        <v>367100</v>
      </c>
      <c r="K26" s="52"/>
      <c r="L26" s="52"/>
      <c r="M26" s="52">
        <v>367100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1"/>
      <c r="AA26" s="51"/>
    </row>
    <row r="27" s="1" customFormat="1" ht="21" customHeight="1" spans="1:27">
      <c r="A27" s="164" t="s">
        <v>349</v>
      </c>
      <c r="B27" s="164" t="s">
        <v>350</v>
      </c>
      <c r="C27" s="164" t="s">
        <v>351</v>
      </c>
      <c r="D27" s="230" t="s">
        <v>0</v>
      </c>
      <c r="E27" s="164" t="s">
        <v>147</v>
      </c>
      <c r="F27" s="164" t="s">
        <v>148</v>
      </c>
      <c r="G27" s="164" t="s">
        <v>352</v>
      </c>
      <c r="H27" s="164" t="s">
        <v>144</v>
      </c>
      <c r="I27" s="52">
        <v>569900</v>
      </c>
      <c r="J27" s="52">
        <v>569900</v>
      </c>
      <c r="K27" s="52"/>
      <c r="L27" s="52"/>
      <c r="M27" s="52">
        <v>569900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1"/>
      <c r="AA27" s="51"/>
    </row>
    <row r="28" s="1" customFormat="1" ht="21" customHeight="1" spans="1:27">
      <c r="A28" s="164" t="s">
        <v>349</v>
      </c>
      <c r="B28" s="164" t="s">
        <v>350</v>
      </c>
      <c r="C28" s="164" t="s">
        <v>351</v>
      </c>
      <c r="D28" s="230" t="s">
        <v>0</v>
      </c>
      <c r="E28" s="164" t="s">
        <v>147</v>
      </c>
      <c r="F28" s="164" t="s">
        <v>148</v>
      </c>
      <c r="G28" s="164" t="s">
        <v>352</v>
      </c>
      <c r="H28" s="164" t="s">
        <v>144</v>
      </c>
      <c r="I28" s="52">
        <v>673000</v>
      </c>
      <c r="J28" s="52">
        <v>673000</v>
      </c>
      <c r="K28" s="52"/>
      <c r="L28" s="52"/>
      <c r="M28" s="52">
        <v>673000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1"/>
      <c r="AA28" s="51"/>
    </row>
    <row r="29" s="1" customFormat="1" ht="21" customHeight="1" spans="1:27">
      <c r="A29" s="164" t="s">
        <v>349</v>
      </c>
      <c r="B29" s="164" t="s">
        <v>350</v>
      </c>
      <c r="C29" s="164" t="s">
        <v>351</v>
      </c>
      <c r="D29" s="230" t="s">
        <v>0</v>
      </c>
      <c r="E29" s="164" t="s">
        <v>147</v>
      </c>
      <c r="F29" s="164" t="s">
        <v>148</v>
      </c>
      <c r="G29" s="164" t="s">
        <v>352</v>
      </c>
      <c r="H29" s="164" t="s">
        <v>144</v>
      </c>
      <c r="I29" s="52">
        <v>257700</v>
      </c>
      <c r="J29" s="52">
        <v>257700</v>
      </c>
      <c r="K29" s="52"/>
      <c r="L29" s="52"/>
      <c r="M29" s="52">
        <v>257700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1"/>
      <c r="AA29" s="51"/>
    </row>
    <row r="30" s="1" customFormat="1" ht="21" customHeight="1" spans="1:27">
      <c r="A30" s="164" t="s">
        <v>349</v>
      </c>
      <c r="B30" s="164" t="s">
        <v>350</v>
      </c>
      <c r="C30" s="164" t="s">
        <v>351</v>
      </c>
      <c r="D30" s="230" t="s">
        <v>0</v>
      </c>
      <c r="E30" s="164" t="s">
        <v>147</v>
      </c>
      <c r="F30" s="164" t="s">
        <v>148</v>
      </c>
      <c r="G30" s="164" t="s">
        <v>352</v>
      </c>
      <c r="H30" s="164" t="s">
        <v>144</v>
      </c>
      <c r="I30" s="52">
        <v>768700</v>
      </c>
      <c r="J30" s="52">
        <v>768700</v>
      </c>
      <c r="K30" s="52"/>
      <c r="L30" s="52"/>
      <c r="M30" s="52">
        <v>768700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1"/>
      <c r="AA30" s="51"/>
    </row>
    <row r="31" s="1" customFormat="1" ht="21" customHeight="1" spans="1:27">
      <c r="A31" s="164" t="s">
        <v>349</v>
      </c>
      <c r="B31" s="164" t="s">
        <v>350</v>
      </c>
      <c r="C31" s="164" t="s">
        <v>351</v>
      </c>
      <c r="D31" s="230" t="s">
        <v>0</v>
      </c>
      <c r="E31" s="164" t="s">
        <v>147</v>
      </c>
      <c r="F31" s="164" t="s">
        <v>148</v>
      </c>
      <c r="G31" s="164" t="s">
        <v>352</v>
      </c>
      <c r="H31" s="164" t="s">
        <v>144</v>
      </c>
      <c r="I31" s="52">
        <v>1333000</v>
      </c>
      <c r="J31" s="52">
        <v>1333000</v>
      </c>
      <c r="K31" s="52"/>
      <c r="L31" s="52"/>
      <c r="M31" s="52">
        <v>1333000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1"/>
      <c r="AA31" s="51"/>
    </row>
    <row r="32" s="1" customFormat="1" ht="21" customHeight="1" spans="1:27">
      <c r="A32" s="164" t="s">
        <v>349</v>
      </c>
      <c r="B32" s="164" t="s">
        <v>350</v>
      </c>
      <c r="C32" s="164" t="s">
        <v>351</v>
      </c>
      <c r="D32" s="230" t="s">
        <v>0</v>
      </c>
      <c r="E32" s="164" t="s">
        <v>147</v>
      </c>
      <c r="F32" s="164" t="s">
        <v>148</v>
      </c>
      <c r="G32" s="164" t="s">
        <v>352</v>
      </c>
      <c r="H32" s="164" t="s">
        <v>144</v>
      </c>
      <c r="I32" s="52">
        <v>173200</v>
      </c>
      <c r="J32" s="52">
        <v>173200</v>
      </c>
      <c r="K32" s="52"/>
      <c r="L32" s="52"/>
      <c r="M32" s="52">
        <v>173200</v>
      </c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1"/>
      <c r="AA32" s="51"/>
    </row>
    <row r="33" s="1" customFormat="1" ht="21" customHeight="1" spans="1:27">
      <c r="A33" s="164" t="s">
        <v>332</v>
      </c>
      <c r="B33" s="164" t="s">
        <v>353</v>
      </c>
      <c r="C33" s="164" t="s">
        <v>354</v>
      </c>
      <c r="D33" s="230" t="s">
        <v>0</v>
      </c>
      <c r="E33" s="164" t="s">
        <v>124</v>
      </c>
      <c r="F33" s="164" t="s">
        <v>125</v>
      </c>
      <c r="G33" s="164" t="s">
        <v>337</v>
      </c>
      <c r="H33" s="164" t="s">
        <v>338</v>
      </c>
      <c r="I33" s="52">
        <v>143000</v>
      </c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>
        <v>143000</v>
      </c>
      <c r="W33" s="52">
        <v>143000</v>
      </c>
      <c r="X33" s="52"/>
      <c r="Y33" s="52"/>
      <c r="Z33" s="51"/>
      <c r="AA33" s="51"/>
    </row>
    <row r="34" s="1" customFormat="1" ht="21" customHeight="1" spans="1:27">
      <c r="A34" s="164" t="s">
        <v>332</v>
      </c>
      <c r="B34" s="164" t="s">
        <v>355</v>
      </c>
      <c r="C34" s="164" t="s">
        <v>356</v>
      </c>
      <c r="D34" s="230" t="s">
        <v>0</v>
      </c>
      <c r="E34" s="164" t="s">
        <v>147</v>
      </c>
      <c r="F34" s="164" t="s">
        <v>148</v>
      </c>
      <c r="G34" s="164" t="s">
        <v>337</v>
      </c>
      <c r="H34" s="164" t="s">
        <v>338</v>
      </c>
      <c r="I34" s="52">
        <v>160590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>
        <v>160590</v>
      </c>
      <c r="W34" s="52"/>
      <c r="X34" s="52">
        <v>160590</v>
      </c>
      <c r="Y34" s="52"/>
      <c r="Z34" s="51"/>
      <c r="AA34" s="51"/>
    </row>
    <row r="35" s="1" customFormat="1" ht="21" customHeight="1" spans="1:27">
      <c r="A35" s="164" t="s">
        <v>332</v>
      </c>
      <c r="B35" s="164" t="s">
        <v>357</v>
      </c>
      <c r="C35" s="164" t="s">
        <v>358</v>
      </c>
      <c r="D35" s="230" t="s">
        <v>0</v>
      </c>
      <c r="E35" s="164" t="s">
        <v>147</v>
      </c>
      <c r="F35" s="164" t="s">
        <v>148</v>
      </c>
      <c r="G35" s="164" t="s">
        <v>343</v>
      </c>
      <c r="H35" s="164" t="s">
        <v>344</v>
      </c>
      <c r="I35" s="52">
        <v>653000</v>
      </c>
      <c r="J35" s="52">
        <v>653000</v>
      </c>
      <c r="K35" s="52"/>
      <c r="L35" s="52"/>
      <c r="M35" s="52">
        <v>653000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1"/>
      <c r="AA35" s="51"/>
    </row>
    <row r="36" s="1" customFormat="1" ht="21" customHeight="1" spans="1:27">
      <c r="A36" s="164" t="s">
        <v>332</v>
      </c>
      <c r="B36" s="164" t="s">
        <v>357</v>
      </c>
      <c r="C36" s="164" t="s">
        <v>358</v>
      </c>
      <c r="D36" s="230" t="s">
        <v>0</v>
      </c>
      <c r="E36" s="164" t="s">
        <v>147</v>
      </c>
      <c r="F36" s="164" t="s">
        <v>148</v>
      </c>
      <c r="G36" s="164" t="s">
        <v>335</v>
      </c>
      <c r="H36" s="164" t="s">
        <v>336</v>
      </c>
      <c r="I36" s="52">
        <v>147000</v>
      </c>
      <c r="J36" s="52">
        <v>147000</v>
      </c>
      <c r="K36" s="52"/>
      <c r="L36" s="52"/>
      <c r="M36" s="52">
        <v>147000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1"/>
      <c r="AA36" s="51"/>
    </row>
    <row r="37" s="1" customFormat="1" ht="21" customHeight="1" spans="1:27">
      <c r="A37" s="24" t="s">
        <v>75</v>
      </c>
      <c r="B37" s="24"/>
      <c r="C37" s="24"/>
      <c r="D37" s="24"/>
      <c r="E37" s="24"/>
      <c r="F37" s="24"/>
      <c r="G37" s="24"/>
      <c r="H37" s="24"/>
      <c r="I37" s="46">
        <v>16123590</v>
      </c>
      <c r="J37" s="46">
        <v>14800000</v>
      </c>
      <c r="K37" s="46">
        <v>1100000</v>
      </c>
      <c r="L37" s="46">
        <v>1100000</v>
      </c>
      <c r="M37" s="46">
        <v>13700000</v>
      </c>
      <c r="N37" s="46"/>
      <c r="O37" s="46"/>
      <c r="P37" s="46"/>
      <c r="Q37" s="46"/>
      <c r="R37" s="46"/>
      <c r="S37" s="46"/>
      <c r="T37" s="46"/>
      <c r="U37" s="46"/>
      <c r="V37" s="46">
        <v>1323590</v>
      </c>
      <c r="W37" s="46">
        <v>363000</v>
      </c>
      <c r="X37" s="46">
        <v>960590</v>
      </c>
      <c r="Y37" s="46"/>
      <c r="Z37" s="46"/>
      <c r="AA37" s="46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26"/>
  <sheetViews>
    <sheetView showZeros="0" view="pageBreakPreview" zoomScale="70" zoomScaleNormal="70" workbookViewId="0">
      <pane xSplit="1" ySplit="5" topLeftCell="B6" activePane="bottomRight" state="frozen"/>
      <selection/>
      <selection pane="topRight"/>
      <selection pane="bottomLeft"/>
      <selection pane="bottomRight" activeCell="B42" sqref="B42"/>
    </sheetView>
  </sheetViews>
  <sheetFormatPr defaultColWidth="9.13888888888889" defaultRowHeight="12"/>
  <cols>
    <col min="1" max="1" width="34.287037037037" style="55" customWidth="1"/>
    <col min="2" max="6" width="19.8611111111111" style="55" customWidth="1"/>
    <col min="7" max="7" width="19.8611111111111" style="56" customWidth="1"/>
    <col min="8" max="8" width="19.8611111111111" style="55" customWidth="1"/>
    <col min="9" max="10" width="19.8611111111111" style="56" customWidth="1"/>
    <col min="11" max="11" width="19.8611111111111" style="55" customWidth="1"/>
    <col min="12" max="16384" width="9.13888888888889" style="56"/>
  </cols>
  <sheetData>
    <row r="1" s="53" customFormat="1" customHeight="1" spans="1:11">
      <c r="A1" s="57"/>
      <c r="B1" s="57"/>
      <c r="C1" s="57"/>
      <c r="D1" s="57"/>
      <c r="E1" s="57"/>
      <c r="F1" s="57"/>
      <c r="H1" s="57"/>
      <c r="K1" s="70"/>
    </row>
    <row r="2" s="159" customFormat="1" ht="36" customHeight="1" spans="1:1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4" customFormat="1" ht="24" customHeight="1" spans="1:11">
      <c r="A3" s="59" t="str">
        <f>"部门名称："&amp;封面!$A$2</f>
        <v>部门名称：大理州残疾人联合会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359</v>
      </c>
      <c r="B4" s="61" t="s">
        <v>210</v>
      </c>
      <c r="C4" s="61" t="s">
        <v>360</v>
      </c>
      <c r="D4" s="61" t="s">
        <v>361</v>
      </c>
      <c r="E4" s="61" t="s">
        <v>362</v>
      </c>
      <c r="F4" s="61" t="s">
        <v>363</v>
      </c>
      <c r="G4" s="62" t="s">
        <v>364</v>
      </c>
      <c r="H4" s="61" t="s">
        <v>365</v>
      </c>
      <c r="I4" s="62" t="s">
        <v>366</v>
      </c>
      <c r="J4" s="62" t="s">
        <v>367</v>
      </c>
      <c r="K4" s="61" t="s">
        <v>368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s="1" customFormat="1" ht="42" customHeight="1" spans="1:11">
      <c r="A6" s="88" t="s">
        <v>0</v>
      </c>
      <c r="B6" s="160"/>
      <c r="C6" s="160"/>
      <c r="D6" s="160"/>
      <c r="E6" s="160"/>
      <c r="F6" s="134"/>
      <c r="G6" s="161"/>
      <c r="H6" s="134"/>
      <c r="I6" s="161"/>
      <c r="J6" s="161"/>
      <c r="K6" s="134"/>
    </row>
    <row r="7" s="1" customFormat="1" ht="42" customHeight="1" spans="1:11">
      <c r="A7" s="90" t="s">
        <v>0</v>
      </c>
      <c r="B7" s="26"/>
      <c r="C7" s="26"/>
      <c r="D7" s="26"/>
      <c r="E7" s="26"/>
      <c r="F7" s="92"/>
      <c r="G7" s="162"/>
      <c r="H7" s="92"/>
      <c r="I7" s="162"/>
      <c r="J7" s="26"/>
      <c r="K7" s="92"/>
    </row>
    <row r="8" s="1" customFormat="1" ht="42" customHeight="1" spans="1:11">
      <c r="A8" s="92" t="s">
        <v>358</v>
      </c>
      <c r="B8" s="26" t="s">
        <v>357</v>
      </c>
      <c r="C8" s="26" t="s">
        <v>369</v>
      </c>
      <c r="D8" s="26" t="s">
        <v>370</v>
      </c>
      <c r="E8" s="26" t="s">
        <v>371</v>
      </c>
      <c r="F8" s="92" t="s">
        <v>372</v>
      </c>
      <c r="G8" s="162" t="s">
        <v>373</v>
      </c>
      <c r="H8" s="92" t="s">
        <v>189</v>
      </c>
      <c r="I8" s="162" t="s">
        <v>374</v>
      </c>
      <c r="J8" s="26" t="s">
        <v>375</v>
      </c>
      <c r="K8" s="92" t="s">
        <v>376</v>
      </c>
    </row>
    <row r="9" s="1" customFormat="1" ht="42" customHeight="1" spans="1:11">
      <c r="A9" s="92"/>
      <c r="B9" s="26"/>
      <c r="C9" s="26"/>
      <c r="D9" s="26" t="s">
        <v>370</v>
      </c>
      <c r="E9" s="26" t="s">
        <v>377</v>
      </c>
      <c r="F9" s="92" t="s">
        <v>378</v>
      </c>
      <c r="G9" s="162" t="s">
        <v>373</v>
      </c>
      <c r="H9" s="92" t="s">
        <v>379</v>
      </c>
      <c r="I9" s="162"/>
      <c r="J9" s="26" t="s">
        <v>380</v>
      </c>
      <c r="K9" s="92" t="s">
        <v>381</v>
      </c>
    </row>
    <row r="10" s="1" customFormat="1" ht="42" customHeight="1" spans="1:11">
      <c r="A10" s="92"/>
      <c r="B10" s="26"/>
      <c r="C10" s="26"/>
      <c r="D10" s="26" t="s">
        <v>370</v>
      </c>
      <c r="E10" s="26" t="s">
        <v>382</v>
      </c>
      <c r="F10" s="92" t="s">
        <v>383</v>
      </c>
      <c r="G10" s="162" t="s">
        <v>384</v>
      </c>
      <c r="H10" s="92" t="s">
        <v>385</v>
      </c>
      <c r="I10" s="162"/>
      <c r="J10" s="26" t="s">
        <v>380</v>
      </c>
      <c r="K10" s="92" t="s">
        <v>386</v>
      </c>
    </row>
    <row r="11" s="1" customFormat="1" ht="42" customHeight="1" spans="1:11">
      <c r="A11" s="92"/>
      <c r="B11" s="26"/>
      <c r="C11" s="26"/>
      <c r="D11" s="26" t="s">
        <v>387</v>
      </c>
      <c r="E11" s="26" t="s">
        <v>388</v>
      </c>
      <c r="F11" s="92" t="s">
        <v>389</v>
      </c>
      <c r="G11" s="162" t="s">
        <v>373</v>
      </c>
      <c r="H11" s="92" t="s">
        <v>390</v>
      </c>
      <c r="I11" s="162"/>
      <c r="J11" s="26" t="s">
        <v>380</v>
      </c>
      <c r="K11" s="92" t="s">
        <v>391</v>
      </c>
    </row>
    <row r="12" s="1" customFormat="1" ht="42" customHeight="1" spans="1:11">
      <c r="A12" s="92"/>
      <c r="B12" s="26"/>
      <c r="C12" s="26"/>
      <c r="D12" s="26" t="s">
        <v>392</v>
      </c>
      <c r="E12" s="26" t="s">
        <v>393</v>
      </c>
      <c r="F12" s="92" t="s">
        <v>394</v>
      </c>
      <c r="G12" s="162" t="s">
        <v>373</v>
      </c>
      <c r="H12" s="92" t="s">
        <v>395</v>
      </c>
      <c r="I12" s="162" t="s">
        <v>396</v>
      </c>
      <c r="J12" s="26" t="s">
        <v>375</v>
      </c>
      <c r="K12" s="92" t="s">
        <v>397</v>
      </c>
    </row>
    <row r="13" s="1" customFormat="1" ht="42" customHeight="1" spans="1:11">
      <c r="A13" s="92" t="s">
        <v>346</v>
      </c>
      <c r="B13" s="26" t="s">
        <v>345</v>
      </c>
      <c r="C13" s="26" t="s">
        <v>398</v>
      </c>
      <c r="D13" s="26" t="s">
        <v>370</v>
      </c>
      <c r="E13" s="26" t="s">
        <v>371</v>
      </c>
      <c r="F13" s="92" t="s">
        <v>399</v>
      </c>
      <c r="G13" s="162" t="s">
        <v>373</v>
      </c>
      <c r="H13" s="92" t="s">
        <v>237</v>
      </c>
      <c r="I13" s="162" t="s">
        <v>400</v>
      </c>
      <c r="J13" s="26" t="s">
        <v>375</v>
      </c>
      <c r="K13" s="92" t="s">
        <v>401</v>
      </c>
    </row>
    <row r="14" s="1" customFormat="1" ht="42" customHeight="1" spans="1:11">
      <c r="A14" s="92"/>
      <c r="B14" s="26"/>
      <c r="C14" s="26"/>
      <c r="D14" s="26" t="s">
        <v>370</v>
      </c>
      <c r="E14" s="26" t="s">
        <v>371</v>
      </c>
      <c r="F14" s="92" t="s">
        <v>402</v>
      </c>
      <c r="G14" s="162" t="s">
        <v>373</v>
      </c>
      <c r="H14" s="92" t="s">
        <v>403</v>
      </c>
      <c r="I14" s="162" t="s">
        <v>404</v>
      </c>
      <c r="J14" s="26" t="s">
        <v>375</v>
      </c>
      <c r="K14" s="92" t="s">
        <v>405</v>
      </c>
    </row>
    <row r="15" s="1" customFormat="1" ht="42" customHeight="1" spans="1:11">
      <c r="A15" s="92"/>
      <c r="B15" s="26"/>
      <c r="C15" s="26"/>
      <c r="D15" s="26" t="s">
        <v>370</v>
      </c>
      <c r="E15" s="26" t="s">
        <v>371</v>
      </c>
      <c r="F15" s="92" t="s">
        <v>406</v>
      </c>
      <c r="G15" s="162" t="s">
        <v>373</v>
      </c>
      <c r="H15" s="92" t="s">
        <v>407</v>
      </c>
      <c r="I15" s="162" t="s">
        <v>408</v>
      </c>
      <c r="J15" s="26" t="s">
        <v>375</v>
      </c>
      <c r="K15" s="92" t="s">
        <v>409</v>
      </c>
    </row>
    <row r="16" s="1" customFormat="1" ht="42" customHeight="1" spans="1:11">
      <c r="A16" s="92"/>
      <c r="B16" s="26"/>
      <c r="C16" s="26"/>
      <c r="D16" s="26" t="s">
        <v>370</v>
      </c>
      <c r="E16" s="26" t="s">
        <v>371</v>
      </c>
      <c r="F16" s="92" t="s">
        <v>410</v>
      </c>
      <c r="G16" s="162" t="s">
        <v>373</v>
      </c>
      <c r="H16" s="92" t="s">
        <v>232</v>
      </c>
      <c r="I16" s="162" t="s">
        <v>404</v>
      </c>
      <c r="J16" s="26" t="s">
        <v>375</v>
      </c>
      <c r="K16" s="92" t="s">
        <v>411</v>
      </c>
    </row>
    <row r="17" s="1" customFormat="1" ht="42" customHeight="1" spans="1:11">
      <c r="A17" s="92"/>
      <c r="B17" s="26"/>
      <c r="C17" s="26"/>
      <c r="D17" s="26" t="s">
        <v>370</v>
      </c>
      <c r="E17" s="26" t="s">
        <v>382</v>
      </c>
      <c r="F17" s="92" t="s">
        <v>412</v>
      </c>
      <c r="G17" s="162" t="s">
        <v>413</v>
      </c>
      <c r="H17" s="92" t="s">
        <v>414</v>
      </c>
      <c r="I17" s="162"/>
      <c r="J17" s="26" t="s">
        <v>380</v>
      </c>
      <c r="K17" s="92" t="s">
        <v>415</v>
      </c>
    </row>
    <row r="18" s="1" customFormat="1" ht="42" customHeight="1" spans="1:11">
      <c r="A18" s="92"/>
      <c r="B18" s="26"/>
      <c r="C18" s="26"/>
      <c r="D18" s="26" t="s">
        <v>387</v>
      </c>
      <c r="E18" s="26" t="s">
        <v>388</v>
      </c>
      <c r="F18" s="92" t="s">
        <v>416</v>
      </c>
      <c r="G18" s="162" t="s">
        <v>413</v>
      </c>
      <c r="H18" s="92" t="s">
        <v>417</v>
      </c>
      <c r="I18" s="162"/>
      <c r="J18" s="26" t="s">
        <v>380</v>
      </c>
      <c r="K18" s="92" t="s">
        <v>418</v>
      </c>
    </row>
    <row r="19" s="1" customFormat="1" ht="42" customHeight="1" spans="1:11">
      <c r="A19" s="92"/>
      <c r="B19" s="26"/>
      <c r="C19" s="26"/>
      <c r="D19" s="26" t="s">
        <v>392</v>
      </c>
      <c r="E19" s="26" t="s">
        <v>393</v>
      </c>
      <c r="F19" s="92" t="s">
        <v>419</v>
      </c>
      <c r="G19" s="162" t="s">
        <v>373</v>
      </c>
      <c r="H19" s="92" t="s">
        <v>420</v>
      </c>
      <c r="I19" s="162" t="s">
        <v>396</v>
      </c>
      <c r="J19" s="26" t="s">
        <v>375</v>
      </c>
      <c r="K19" s="92" t="s">
        <v>421</v>
      </c>
    </row>
    <row r="20" s="1" customFormat="1" ht="42" customHeight="1" spans="1:11">
      <c r="A20" s="92" t="s">
        <v>334</v>
      </c>
      <c r="B20" s="26" t="s">
        <v>333</v>
      </c>
      <c r="C20" s="26" t="s">
        <v>422</v>
      </c>
      <c r="D20" s="26" t="s">
        <v>370</v>
      </c>
      <c r="E20" s="26" t="s">
        <v>371</v>
      </c>
      <c r="F20" s="92" t="s">
        <v>423</v>
      </c>
      <c r="G20" s="162" t="s">
        <v>373</v>
      </c>
      <c r="H20" s="92" t="s">
        <v>199</v>
      </c>
      <c r="I20" s="162" t="s">
        <v>424</v>
      </c>
      <c r="J20" s="26" t="s">
        <v>375</v>
      </c>
      <c r="K20" s="92" t="s">
        <v>425</v>
      </c>
    </row>
    <row r="21" s="1" customFormat="1" ht="42" customHeight="1" spans="1:11">
      <c r="A21" s="92"/>
      <c r="B21" s="26"/>
      <c r="C21" s="26"/>
      <c r="D21" s="26" t="s">
        <v>370</v>
      </c>
      <c r="E21" s="26" t="s">
        <v>371</v>
      </c>
      <c r="F21" s="92" t="s">
        <v>426</v>
      </c>
      <c r="G21" s="162" t="s">
        <v>373</v>
      </c>
      <c r="H21" s="92" t="s">
        <v>223</v>
      </c>
      <c r="I21" s="162" t="s">
        <v>374</v>
      </c>
      <c r="J21" s="26" t="s">
        <v>375</v>
      </c>
      <c r="K21" s="92" t="s">
        <v>427</v>
      </c>
    </row>
    <row r="22" s="1" customFormat="1" ht="42" customHeight="1" spans="1:11">
      <c r="A22" s="92"/>
      <c r="B22" s="26"/>
      <c r="C22" s="26"/>
      <c r="D22" s="26" t="s">
        <v>370</v>
      </c>
      <c r="E22" s="26" t="s">
        <v>371</v>
      </c>
      <c r="F22" s="92" t="s">
        <v>428</v>
      </c>
      <c r="G22" s="162" t="s">
        <v>373</v>
      </c>
      <c r="H22" s="92" t="s">
        <v>429</v>
      </c>
      <c r="I22" s="162" t="s">
        <v>408</v>
      </c>
      <c r="J22" s="26" t="s">
        <v>375</v>
      </c>
      <c r="K22" s="92" t="s">
        <v>430</v>
      </c>
    </row>
    <row r="23" s="1" customFormat="1" ht="42" customHeight="1" spans="1:11">
      <c r="A23" s="92"/>
      <c r="B23" s="26"/>
      <c r="C23" s="26"/>
      <c r="D23" s="26" t="s">
        <v>370</v>
      </c>
      <c r="E23" s="26" t="s">
        <v>377</v>
      </c>
      <c r="F23" s="92" t="s">
        <v>431</v>
      </c>
      <c r="G23" s="162" t="s">
        <v>413</v>
      </c>
      <c r="H23" s="92" t="s">
        <v>432</v>
      </c>
      <c r="I23" s="162"/>
      <c r="J23" s="26" t="s">
        <v>380</v>
      </c>
      <c r="K23" s="92" t="s">
        <v>433</v>
      </c>
    </row>
    <row r="24" s="1" customFormat="1" ht="42" customHeight="1" spans="1:11">
      <c r="A24" s="92"/>
      <c r="B24" s="26"/>
      <c r="C24" s="26"/>
      <c r="D24" s="26" t="s">
        <v>370</v>
      </c>
      <c r="E24" s="26" t="s">
        <v>382</v>
      </c>
      <c r="F24" s="92" t="s">
        <v>412</v>
      </c>
      <c r="G24" s="162" t="s">
        <v>413</v>
      </c>
      <c r="H24" s="92" t="s">
        <v>414</v>
      </c>
      <c r="I24" s="162"/>
      <c r="J24" s="26" t="s">
        <v>380</v>
      </c>
      <c r="K24" s="92" t="s">
        <v>383</v>
      </c>
    </row>
    <row r="25" s="1" customFormat="1" ht="42" customHeight="1" spans="1:11">
      <c r="A25" s="92"/>
      <c r="B25" s="26"/>
      <c r="C25" s="26"/>
      <c r="D25" s="26" t="s">
        <v>387</v>
      </c>
      <c r="E25" s="26" t="s">
        <v>388</v>
      </c>
      <c r="F25" s="92" t="s">
        <v>434</v>
      </c>
      <c r="G25" s="162" t="s">
        <v>413</v>
      </c>
      <c r="H25" s="92" t="s">
        <v>417</v>
      </c>
      <c r="I25" s="162"/>
      <c r="J25" s="26" t="s">
        <v>380</v>
      </c>
      <c r="K25" s="92" t="s">
        <v>435</v>
      </c>
    </row>
    <row r="26" s="1" customFormat="1" ht="42" customHeight="1" spans="1:11">
      <c r="A26" s="92"/>
      <c r="B26" s="26"/>
      <c r="C26" s="26"/>
      <c r="D26" s="26" t="s">
        <v>392</v>
      </c>
      <c r="E26" s="26" t="s">
        <v>393</v>
      </c>
      <c r="F26" s="92" t="s">
        <v>419</v>
      </c>
      <c r="G26" s="162" t="s">
        <v>373</v>
      </c>
      <c r="H26" s="92" t="s">
        <v>395</v>
      </c>
      <c r="I26" s="162" t="s">
        <v>396</v>
      </c>
      <c r="J26" s="26" t="s">
        <v>375</v>
      </c>
      <c r="K26" s="92" t="s">
        <v>436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K2"/>
    <mergeCell ref="A3:I3"/>
    <mergeCell ref="A8:A12"/>
    <mergeCell ref="A13:A19"/>
    <mergeCell ref="A20:A26"/>
    <mergeCell ref="B8:B12"/>
    <mergeCell ref="B13:B19"/>
    <mergeCell ref="B20:B26"/>
    <mergeCell ref="C8:C12"/>
    <mergeCell ref="C13:C19"/>
    <mergeCell ref="C20:C26"/>
  </mergeCells>
  <printOptions horizontalCentered="1"/>
  <pageMargins left="0.393700787401575" right="0.393700787401575" top="0.511811023622047" bottom="0.511811023622047" header="0.31496062992126" footer="0.31496062992126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2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D12" sqref="D12"/>
    </sheetView>
  </sheetViews>
  <sheetFormatPr defaultColWidth="9.13888888888889" defaultRowHeight="14.25" customHeight="1"/>
  <cols>
    <col min="1" max="1" width="43.712962962963" style="139" customWidth="1"/>
    <col min="2" max="2" width="14.5740740740741" style="139" customWidth="1"/>
    <col min="3" max="3" width="43.712962962963" style="71" customWidth="1"/>
    <col min="4" max="10" width="14.5740740740741" style="71" customWidth="1"/>
    <col min="11" max="16384" width="9.13888888888889" style="71"/>
  </cols>
  <sheetData>
    <row r="1" s="74" customFormat="1" ht="12" customHeight="1" spans="1:10">
      <c r="A1" s="140"/>
      <c r="B1" s="140">
        <v>0</v>
      </c>
      <c r="C1" s="141">
        <v>1</v>
      </c>
      <c r="D1" s="141"/>
      <c r="E1" s="142"/>
      <c r="F1" s="142"/>
      <c r="G1" s="142"/>
      <c r="H1" s="142"/>
      <c r="I1" s="142"/>
      <c r="J1" s="142"/>
    </row>
    <row r="2" s="74" customFormat="1" ht="36" customHeight="1" spans="1:10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</row>
    <row r="3" s="95" customFormat="1" ht="24" customHeight="1" spans="1:10">
      <c r="A3" s="143" t="str">
        <f>"部门名称："&amp;封面!$A$2</f>
        <v>部门名称：大理州残疾人联合会</v>
      </c>
      <c r="B3" s="143"/>
      <c r="C3" s="143"/>
      <c r="D3" s="143"/>
      <c r="E3" s="144"/>
      <c r="F3" s="145"/>
      <c r="G3" s="146"/>
      <c r="H3" s="144"/>
      <c r="I3" s="145"/>
      <c r="J3" s="146" t="s">
        <v>20</v>
      </c>
    </row>
    <row r="4" ht="19.5" customHeight="1" spans="1:10">
      <c r="A4" s="147" t="s">
        <v>209</v>
      </c>
      <c r="B4" s="148" t="s">
        <v>183</v>
      </c>
      <c r="C4" s="149"/>
      <c r="D4" s="150" t="s">
        <v>75</v>
      </c>
      <c r="E4" s="62" t="s">
        <v>184</v>
      </c>
      <c r="F4" s="62"/>
      <c r="G4" s="62"/>
      <c r="H4" s="62" t="s">
        <v>185</v>
      </c>
      <c r="I4" s="62"/>
      <c r="J4" s="62"/>
    </row>
    <row r="5" ht="18.75" customHeight="1" spans="1:10">
      <c r="A5" s="147"/>
      <c r="B5" s="147" t="s">
        <v>94</v>
      </c>
      <c r="C5" s="62" t="s">
        <v>95</v>
      </c>
      <c r="D5" s="151"/>
      <c r="E5" s="62" t="s">
        <v>77</v>
      </c>
      <c r="F5" s="62" t="s">
        <v>99</v>
      </c>
      <c r="G5" s="62" t="s">
        <v>100</v>
      </c>
      <c r="H5" s="62" t="s">
        <v>77</v>
      </c>
      <c r="I5" s="62" t="s">
        <v>99</v>
      </c>
      <c r="J5" s="62" t="s">
        <v>100</v>
      </c>
    </row>
    <row r="6" ht="18.75" customHeight="1" spans="1:10">
      <c r="A6" s="152" t="s">
        <v>188</v>
      </c>
      <c r="B6" s="152" t="s">
        <v>189</v>
      </c>
      <c r="C6" s="152" t="s">
        <v>221</v>
      </c>
      <c r="D6" s="152" t="s">
        <v>191</v>
      </c>
      <c r="E6" s="152" t="s">
        <v>192</v>
      </c>
      <c r="F6" s="152" t="s">
        <v>193</v>
      </c>
      <c r="G6" s="152" t="s">
        <v>194</v>
      </c>
      <c r="H6" s="152" t="s">
        <v>437</v>
      </c>
      <c r="I6" s="152" t="s">
        <v>438</v>
      </c>
      <c r="J6" s="152" t="s">
        <v>226</v>
      </c>
    </row>
    <row r="7" s="1" customFormat="1" ht="15" customHeight="1" spans="1:10">
      <c r="A7" s="153" t="s">
        <v>0</v>
      </c>
      <c r="B7" s="154"/>
      <c r="C7" s="154"/>
      <c r="D7" s="131">
        <v>14660590</v>
      </c>
      <c r="E7" s="131">
        <v>13700000</v>
      </c>
      <c r="F7" s="131"/>
      <c r="G7" s="131">
        <v>13700000</v>
      </c>
      <c r="H7" s="131">
        <v>960590</v>
      </c>
      <c r="I7" s="131"/>
      <c r="J7" s="131">
        <v>960590</v>
      </c>
    </row>
    <row r="8" s="1" customFormat="1" ht="21" customHeight="1" spans="1:10">
      <c r="A8" s="155" t="s">
        <v>0</v>
      </c>
      <c r="B8" s="154"/>
      <c r="C8" s="154"/>
      <c r="D8" s="131">
        <v>14660590</v>
      </c>
      <c r="E8" s="131">
        <v>13700000</v>
      </c>
      <c r="F8" s="131"/>
      <c r="G8" s="131">
        <v>13700000</v>
      </c>
      <c r="H8" s="131">
        <v>960590</v>
      </c>
      <c r="I8" s="131"/>
      <c r="J8" s="131">
        <v>960590</v>
      </c>
    </row>
    <row r="9" s="1" customFormat="1" ht="21" customHeight="1" spans="1:10">
      <c r="A9" s="22"/>
      <c r="B9" s="231" t="s">
        <v>143</v>
      </c>
      <c r="C9" s="154" t="s">
        <v>144</v>
      </c>
      <c r="D9" s="135">
        <v>14660590</v>
      </c>
      <c r="E9" s="135">
        <v>13700000</v>
      </c>
      <c r="F9" s="135"/>
      <c r="G9" s="135">
        <v>13700000</v>
      </c>
      <c r="H9" s="135">
        <v>960590</v>
      </c>
      <c r="I9" s="135"/>
      <c r="J9" s="135">
        <v>960590</v>
      </c>
    </row>
    <row r="10" s="1" customFormat="1" ht="21" customHeight="1" spans="1:10">
      <c r="A10" s="22"/>
      <c r="B10" s="232" t="s">
        <v>145</v>
      </c>
      <c r="C10" s="156" t="s">
        <v>146</v>
      </c>
      <c r="D10" s="135">
        <v>14660590</v>
      </c>
      <c r="E10" s="135">
        <v>13700000</v>
      </c>
      <c r="F10" s="135"/>
      <c r="G10" s="135">
        <v>13700000</v>
      </c>
      <c r="H10" s="135">
        <v>960590</v>
      </c>
      <c r="I10" s="135"/>
      <c r="J10" s="135">
        <v>960590</v>
      </c>
    </row>
    <row r="11" s="1" customFormat="1" ht="21" customHeight="1" spans="1:10">
      <c r="A11" s="22"/>
      <c r="B11" s="233" t="s">
        <v>147</v>
      </c>
      <c r="C11" s="157" t="s">
        <v>148</v>
      </c>
      <c r="D11" s="135">
        <v>14660590</v>
      </c>
      <c r="E11" s="135">
        <v>13700000</v>
      </c>
      <c r="F11" s="135"/>
      <c r="G11" s="135">
        <v>13700000</v>
      </c>
      <c r="H11" s="135">
        <v>960590</v>
      </c>
      <c r="I11" s="135"/>
      <c r="J11" s="135">
        <v>960590</v>
      </c>
    </row>
    <row r="12" s="1" customFormat="1" ht="21" customHeight="1" spans="1:10">
      <c r="A12" s="158" t="s">
        <v>75</v>
      </c>
      <c r="B12" s="158"/>
      <c r="C12" s="158"/>
      <c r="D12" s="131">
        <v>14660590</v>
      </c>
      <c r="E12" s="131">
        <v>13700000</v>
      </c>
      <c r="F12" s="131"/>
      <c r="G12" s="131">
        <v>13700000</v>
      </c>
      <c r="H12" s="131">
        <v>960590</v>
      </c>
      <c r="I12" s="131"/>
      <c r="J12" s="131">
        <v>960590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2:C12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20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F24" sqref="F24"/>
    </sheetView>
  </sheetViews>
  <sheetFormatPr defaultColWidth="9.13888888888889" defaultRowHeight="14.25" customHeight="1"/>
  <cols>
    <col min="1" max="1" width="39.1388888888889" style="71" customWidth="1"/>
    <col min="2" max="2" width="30.2222222222222" style="71" customWidth="1"/>
    <col min="3" max="3" width="35.287037037037" style="71" customWidth="1"/>
    <col min="4" max="6" width="9.57407407407407" style="71" customWidth="1"/>
    <col min="7" max="7" width="12.8611111111111" style="71" customWidth="1"/>
    <col min="8" max="8" width="12.4259259259259" style="71" customWidth="1"/>
    <col min="9" max="9" width="12.287037037037" style="71" customWidth="1"/>
    <col min="10" max="10" width="14.287037037037" style="71" customWidth="1"/>
    <col min="11" max="13" width="9.57407407407407" style="71" customWidth="1"/>
    <col min="14" max="14" width="9.57407407407407" style="56" customWidth="1"/>
    <col min="15" max="15" width="9.57407407407407" style="71" customWidth="1"/>
    <col min="16" max="24" width="9.57407407407407" style="56" customWidth="1"/>
    <col min="25" max="16384" width="9.13888888888889" style="56"/>
  </cols>
  <sheetData>
    <row r="1" s="53" customFormat="1" ht="13.5" customHeight="1" spans="1:15">
      <c r="A1" s="72"/>
      <c r="B1" s="72"/>
      <c r="C1" s="72"/>
      <c r="D1" s="72"/>
      <c r="E1" s="72"/>
      <c r="F1" s="72"/>
      <c r="G1" s="72"/>
      <c r="H1" s="72"/>
      <c r="I1" s="72"/>
      <c r="J1" s="74"/>
      <c r="K1" s="74"/>
      <c r="L1" s="74"/>
      <c r="M1" s="74"/>
      <c r="N1" s="70"/>
      <c r="O1" s="70"/>
    </row>
    <row r="2" s="127" customFormat="1" ht="45" customHeight="1" spans="1:24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="54" customFormat="1" ht="26.1" customHeight="1" spans="1:24">
      <c r="A3" s="102" t="str">
        <f>"部门名称："&amp;封面!$A$2</f>
        <v>部门名称：大理州残疾人联合会</v>
      </c>
      <c r="B3" s="103"/>
      <c r="C3" s="103"/>
      <c r="D3" s="103"/>
      <c r="E3" s="103"/>
      <c r="F3" s="103"/>
      <c r="G3" s="103"/>
      <c r="H3" s="103"/>
      <c r="I3" s="103"/>
      <c r="J3" s="95"/>
      <c r="K3" s="95"/>
      <c r="L3" s="95"/>
      <c r="M3" s="95"/>
      <c r="Q3" s="137"/>
      <c r="W3" s="138" t="s">
        <v>20</v>
      </c>
      <c r="X3" s="138"/>
    </row>
    <row r="4" ht="15.75" customHeight="1" spans="1:24">
      <c r="A4" s="61" t="s">
        <v>359</v>
      </c>
      <c r="B4" s="61" t="s">
        <v>439</v>
      </c>
      <c r="C4" s="61" t="s">
        <v>440</v>
      </c>
      <c r="D4" s="61" t="s">
        <v>441</v>
      </c>
      <c r="E4" s="61" t="s">
        <v>442</v>
      </c>
      <c r="F4" s="61" t="s">
        <v>443</v>
      </c>
      <c r="G4" s="104" t="s">
        <v>75</v>
      </c>
      <c r="H4" s="105" t="s">
        <v>76</v>
      </c>
      <c r="I4" s="120"/>
      <c r="J4" s="120"/>
      <c r="K4" s="120"/>
      <c r="L4" s="120"/>
      <c r="M4" s="120"/>
      <c r="N4" s="120"/>
      <c r="O4" s="120"/>
      <c r="P4" s="120"/>
      <c r="Q4" s="120"/>
      <c r="R4" s="126"/>
      <c r="S4" s="105" t="s">
        <v>63</v>
      </c>
      <c r="T4" s="120"/>
      <c r="U4" s="120"/>
      <c r="V4" s="120"/>
      <c r="W4" s="120"/>
      <c r="X4" s="126"/>
    </row>
    <row r="5" ht="17.25" customHeight="1" spans="1:24">
      <c r="A5" s="61"/>
      <c r="B5" s="61"/>
      <c r="C5" s="61"/>
      <c r="D5" s="61"/>
      <c r="E5" s="61"/>
      <c r="F5" s="61"/>
      <c r="G5" s="106"/>
      <c r="H5" s="104" t="s">
        <v>77</v>
      </c>
      <c r="I5" s="121" t="s">
        <v>78</v>
      </c>
      <c r="J5" s="61" t="s">
        <v>79</v>
      </c>
      <c r="K5" s="61" t="s">
        <v>80</v>
      </c>
      <c r="L5" s="61" t="s">
        <v>81</v>
      </c>
      <c r="M5" s="61" t="s">
        <v>82</v>
      </c>
      <c r="N5" s="61"/>
      <c r="O5" s="61"/>
      <c r="P5" s="61"/>
      <c r="Q5" s="61"/>
      <c r="R5" s="61"/>
      <c r="S5" s="104" t="s">
        <v>77</v>
      </c>
      <c r="T5" s="104" t="s">
        <v>78</v>
      </c>
      <c r="U5" s="104" t="s">
        <v>79</v>
      </c>
      <c r="V5" s="104" t="s">
        <v>80</v>
      </c>
      <c r="W5" s="104" t="s">
        <v>81</v>
      </c>
      <c r="X5" s="104" t="s">
        <v>82</v>
      </c>
    </row>
    <row r="6" ht="42.75" customHeight="1" spans="1:24">
      <c r="A6" s="61"/>
      <c r="B6" s="61"/>
      <c r="C6" s="61"/>
      <c r="D6" s="61"/>
      <c r="E6" s="61"/>
      <c r="F6" s="61"/>
      <c r="G6" s="107"/>
      <c r="H6" s="107"/>
      <c r="I6" s="122"/>
      <c r="J6" s="61"/>
      <c r="K6" s="61"/>
      <c r="L6" s="61"/>
      <c r="M6" s="61" t="s">
        <v>77</v>
      </c>
      <c r="N6" s="61" t="s">
        <v>83</v>
      </c>
      <c r="O6" s="61" t="s">
        <v>84</v>
      </c>
      <c r="P6" s="61" t="s">
        <v>85</v>
      </c>
      <c r="Q6" s="61" t="s">
        <v>86</v>
      </c>
      <c r="R6" s="61" t="s">
        <v>87</v>
      </c>
      <c r="S6" s="107"/>
      <c r="T6" s="107"/>
      <c r="U6" s="107"/>
      <c r="V6" s="107"/>
      <c r="W6" s="107"/>
      <c r="X6" s="107"/>
    </row>
    <row r="7" ht="15" customHeight="1" spans="1:24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 t="s">
        <v>444</v>
      </c>
      <c r="H7" s="128" t="s">
        <v>445</v>
      </c>
      <c r="I7" s="128">
        <v>9</v>
      </c>
      <c r="J7" s="128">
        <v>10</v>
      </c>
      <c r="K7" s="128">
        <v>11</v>
      </c>
      <c r="L7" s="128">
        <v>12</v>
      </c>
      <c r="M7" s="128" t="s">
        <v>446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 t="s">
        <v>447</v>
      </c>
      <c r="T7" s="128">
        <v>20</v>
      </c>
      <c r="U7" s="128">
        <v>21</v>
      </c>
      <c r="V7" s="128">
        <v>22</v>
      </c>
      <c r="W7" s="128">
        <v>23</v>
      </c>
      <c r="X7" s="128">
        <v>24</v>
      </c>
    </row>
    <row r="8" s="1" customFormat="1" ht="21" customHeight="1" spans="1:24">
      <c r="A8" s="129" t="s">
        <v>0</v>
      </c>
      <c r="B8" s="130"/>
      <c r="C8" s="130"/>
      <c r="D8" s="130"/>
      <c r="E8" s="130"/>
      <c r="F8" s="131"/>
      <c r="G8" s="131">
        <v>5751000</v>
      </c>
      <c r="H8" s="131">
        <v>478000</v>
      </c>
      <c r="I8" s="131">
        <v>478000</v>
      </c>
      <c r="J8" s="131">
        <v>5273000</v>
      </c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</row>
    <row r="9" s="1" customFormat="1" ht="21" customHeight="1" spans="1:24">
      <c r="A9" s="132" t="s">
        <v>0</v>
      </c>
      <c r="B9" s="133"/>
      <c r="C9" s="133"/>
      <c r="D9" s="133"/>
      <c r="E9" s="134"/>
      <c r="F9" s="131"/>
      <c r="G9" s="131">
        <v>5751000</v>
      </c>
      <c r="H9" s="131">
        <v>478000</v>
      </c>
      <c r="I9" s="131">
        <v>478000</v>
      </c>
      <c r="J9" s="131">
        <v>5273000</v>
      </c>
      <c r="K9" s="131"/>
      <c r="L9" s="131"/>
      <c r="M9" s="131"/>
      <c r="N9" s="131"/>
      <c r="O9" s="131"/>
      <c r="P9" s="131"/>
      <c r="Q9" s="131"/>
      <c r="R9" s="131"/>
      <c r="S9" s="135"/>
      <c r="T9" s="135"/>
      <c r="U9" s="135"/>
      <c r="V9" s="135"/>
      <c r="W9" s="135"/>
      <c r="X9" s="135"/>
    </row>
    <row r="10" s="1" customFormat="1" ht="21" customHeight="1" spans="1:24">
      <c r="A10" s="133" t="s">
        <v>272</v>
      </c>
      <c r="B10" s="133" t="s">
        <v>448</v>
      </c>
      <c r="C10" s="133" t="s">
        <v>449</v>
      </c>
      <c r="D10" s="133" t="s">
        <v>450</v>
      </c>
      <c r="E10" s="134">
        <v>1</v>
      </c>
      <c r="F10" s="135"/>
      <c r="G10" s="135">
        <v>10000</v>
      </c>
      <c r="H10" s="135">
        <v>10000</v>
      </c>
      <c r="I10" s="135">
        <v>10000</v>
      </c>
      <c r="J10" s="135"/>
      <c r="K10" s="135"/>
      <c r="L10" s="135"/>
      <c r="M10" s="135"/>
      <c r="N10" s="135"/>
      <c r="O10" s="135"/>
      <c r="P10" s="135"/>
      <c r="Q10" s="135"/>
      <c r="R10" s="135"/>
      <c r="S10" s="22"/>
      <c r="T10" s="22"/>
      <c r="U10" s="22"/>
      <c r="V10" s="22"/>
      <c r="W10" s="22"/>
      <c r="X10" s="22"/>
    </row>
    <row r="11" s="1" customFormat="1" ht="21" customHeight="1" spans="1:24">
      <c r="A11" s="133" t="s">
        <v>334</v>
      </c>
      <c r="B11" s="133" t="s">
        <v>451</v>
      </c>
      <c r="C11" s="133" t="s">
        <v>452</v>
      </c>
      <c r="D11" s="133" t="s">
        <v>453</v>
      </c>
      <c r="E11" s="134">
        <v>1</v>
      </c>
      <c r="F11" s="135"/>
      <c r="G11" s="135">
        <v>350000</v>
      </c>
      <c r="H11" s="135">
        <v>350000</v>
      </c>
      <c r="I11" s="135">
        <v>350000</v>
      </c>
      <c r="J11" s="135"/>
      <c r="K11" s="135"/>
      <c r="L11" s="135"/>
      <c r="M11" s="135"/>
      <c r="N11" s="135"/>
      <c r="O11" s="135"/>
      <c r="P11" s="135"/>
      <c r="Q11" s="135"/>
      <c r="R11" s="135"/>
      <c r="S11" s="22"/>
      <c r="T11" s="22"/>
      <c r="U11" s="22"/>
      <c r="V11" s="22"/>
      <c r="W11" s="22"/>
      <c r="X11" s="22"/>
    </row>
    <row r="12" s="1" customFormat="1" ht="21" customHeight="1" spans="1:24">
      <c r="A12" s="133" t="s">
        <v>334</v>
      </c>
      <c r="B12" s="133" t="s">
        <v>454</v>
      </c>
      <c r="C12" s="133" t="s">
        <v>455</v>
      </c>
      <c r="D12" s="133" t="s">
        <v>453</v>
      </c>
      <c r="E12" s="134">
        <v>1</v>
      </c>
      <c r="F12" s="135"/>
      <c r="G12" s="135">
        <v>72000</v>
      </c>
      <c r="H12" s="135">
        <v>72000</v>
      </c>
      <c r="I12" s="135">
        <v>72000</v>
      </c>
      <c r="J12" s="135"/>
      <c r="K12" s="135"/>
      <c r="L12" s="135"/>
      <c r="M12" s="135"/>
      <c r="N12" s="135"/>
      <c r="O12" s="135"/>
      <c r="P12" s="135"/>
      <c r="Q12" s="135"/>
      <c r="R12" s="135"/>
      <c r="S12" s="22"/>
      <c r="T12" s="22"/>
      <c r="U12" s="22"/>
      <c r="V12" s="22"/>
      <c r="W12" s="22"/>
      <c r="X12" s="22"/>
    </row>
    <row r="13" s="1" customFormat="1" ht="21" customHeight="1" spans="1:24">
      <c r="A13" s="133" t="s">
        <v>346</v>
      </c>
      <c r="B13" s="133" t="s">
        <v>456</v>
      </c>
      <c r="C13" s="133" t="s">
        <v>457</v>
      </c>
      <c r="D13" s="133" t="s">
        <v>450</v>
      </c>
      <c r="E13" s="134">
        <v>1</v>
      </c>
      <c r="F13" s="135"/>
      <c r="G13" s="135">
        <v>350000</v>
      </c>
      <c r="H13" s="135"/>
      <c r="I13" s="135"/>
      <c r="J13" s="135">
        <v>350000</v>
      </c>
      <c r="K13" s="135"/>
      <c r="L13" s="135"/>
      <c r="M13" s="135"/>
      <c r="N13" s="135"/>
      <c r="O13" s="135"/>
      <c r="P13" s="135"/>
      <c r="Q13" s="135"/>
      <c r="R13" s="135"/>
      <c r="S13" s="22"/>
      <c r="T13" s="22"/>
      <c r="U13" s="22"/>
      <c r="V13" s="22"/>
      <c r="W13" s="22"/>
      <c r="X13" s="22"/>
    </row>
    <row r="14" s="1" customFormat="1" ht="21" customHeight="1" spans="1:24">
      <c r="A14" s="133" t="s">
        <v>346</v>
      </c>
      <c r="B14" s="133" t="s">
        <v>458</v>
      </c>
      <c r="C14" s="133" t="s">
        <v>459</v>
      </c>
      <c r="D14" s="133" t="s">
        <v>450</v>
      </c>
      <c r="E14" s="134">
        <v>1</v>
      </c>
      <c r="F14" s="135"/>
      <c r="G14" s="135">
        <v>264800</v>
      </c>
      <c r="H14" s="135"/>
      <c r="I14" s="135"/>
      <c r="J14" s="135">
        <v>264800</v>
      </c>
      <c r="K14" s="135"/>
      <c r="L14" s="135"/>
      <c r="M14" s="135"/>
      <c r="N14" s="135"/>
      <c r="O14" s="135"/>
      <c r="P14" s="135"/>
      <c r="Q14" s="135"/>
      <c r="R14" s="135"/>
      <c r="S14" s="22"/>
      <c r="T14" s="22"/>
      <c r="U14" s="22"/>
      <c r="V14" s="22"/>
      <c r="W14" s="22"/>
      <c r="X14" s="22"/>
    </row>
    <row r="15" s="1" customFormat="1" ht="21" customHeight="1" spans="1:24">
      <c r="A15" s="133" t="s">
        <v>346</v>
      </c>
      <c r="B15" s="133" t="s">
        <v>460</v>
      </c>
      <c r="C15" s="133" t="s">
        <v>461</v>
      </c>
      <c r="D15" s="133" t="s">
        <v>453</v>
      </c>
      <c r="E15" s="134">
        <v>1</v>
      </c>
      <c r="F15" s="135"/>
      <c r="G15" s="135">
        <v>4005200</v>
      </c>
      <c r="H15" s="135"/>
      <c r="I15" s="135"/>
      <c r="J15" s="135">
        <v>4005200</v>
      </c>
      <c r="K15" s="135"/>
      <c r="L15" s="135"/>
      <c r="M15" s="135"/>
      <c r="N15" s="135"/>
      <c r="O15" s="135"/>
      <c r="P15" s="135"/>
      <c r="Q15" s="135"/>
      <c r="R15" s="135"/>
      <c r="S15" s="22"/>
      <c r="T15" s="22"/>
      <c r="U15" s="22"/>
      <c r="V15" s="22"/>
      <c r="W15" s="22"/>
      <c r="X15" s="22"/>
    </row>
    <row r="16" s="1" customFormat="1" ht="21" customHeight="1" spans="1:24">
      <c r="A16" s="133" t="s">
        <v>316</v>
      </c>
      <c r="B16" s="133" t="s">
        <v>462</v>
      </c>
      <c r="C16" s="133" t="s">
        <v>463</v>
      </c>
      <c r="D16" s="133" t="s">
        <v>453</v>
      </c>
      <c r="E16" s="134">
        <v>1</v>
      </c>
      <c r="F16" s="135"/>
      <c r="G16" s="135">
        <v>10000</v>
      </c>
      <c r="H16" s="135">
        <v>10000</v>
      </c>
      <c r="I16" s="135">
        <v>10000</v>
      </c>
      <c r="J16" s="135"/>
      <c r="K16" s="135"/>
      <c r="L16" s="135"/>
      <c r="M16" s="135"/>
      <c r="N16" s="135"/>
      <c r="O16" s="135"/>
      <c r="P16" s="135"/>
      <c r="Q16" s="135"/>
      <c r="R16" s="135"/>
      <c r="S16" s="22"/>
      <c r="T16" s="22"/>
      <c r="U16" s="22"/>
      <c r="V16" s="22"/>
      <c r="W16" s="22"/>
      <c r="X16" s="22"/>
    </row>
    <row r="17" s="1" customFormat="1" ht="21" customHeight="1" spans="1:24">
      <c r="A17" s="133" t="s">
        <v>316</v>
      </c>
      <c r="B17" s="133" t="s">
        <v>464</v>
      </c>
      <c r="C17" s="133" t="s">
        <v>465</v>
      </c>
      <c r="D17" s="133" t="s">
        <v>453</v>
      </c>
      <c r="E17" s="134">
        <v>1</v>
      </c>
      <c r="F17" s="135"/>
      <c r="G17" s="135">
        <v>10000</v>
      </c>
      <c r="H17" s="135">
        <v>10000</v>
      </c>
      <c r="I17" s="135">
        <v>10000</v>
      </c>
      <c r="J17" s="135"/>
      <c r="K17" s="135"/>
      <c r="L17" s="135"/>
      <c r="M17" s="135"/>
      <c r="N17" s="135"/>
      <c r="O17" s="135"/>
      <c r="P17" s="135"/>
      <c r="Q17" s="135"/>
      <c r="R17" s="135"/>
      <c r="S17" s="22"/>
      <c r="T17" s="22"/>
      <c r="U17" s="22"/>
      <c r="V17" s="22"/>
      <c r="W17" s="22"/>
      <c r="X17" s="22"/>
    </row>
    <row r="18" s="1" customFormat="1" ht="21" customHeight="1" spans="1:24">
      <c r="A18" s="133" t="s">
        <v>316</v>
      </c>
      <c r="B18" s="133" t="s">
        <v>466</v>
      </c>
      <c r="C18" s="133" t="s">
        <v>467</v>
      </c>
      <c r="D18" s="133" t="s">
        <v>453</v>
      </c>
      <c r="E18" s="134">
        <v>1</v>
      </c>
      <c r="F18" s="135"/>
      <c r="G18" s="135">
        <v>26000</v>
      </c>
      <c r="H18" s="135">
        <v>26000</v>
      </c>
      <c r="I18" s="135">
        <v>26000</v>
      </c>
      <c r="J18" s="135"/>
      <c r="K18" s="135"/>
      <c r="L18" s="135"/>
      <c r="M18" s="135"/>
      <c r="N18" s="135"/>
      <c r="O18" s="135"/>
      <c r="P18" s="135"/>
      <c r="Q18" s="135"/>
      <c r="R18" s="135"/>
      <c r="S18" s="22"/>
      <c r="T18" s="22"/>
      <c r="U18" s="22"/>
      <c r="V18" s="22"/>
      <c r="W18" s="22"/>
      <c r="X18" s="22"/>
    </row>
    <row r="19" s="1" customFormat="1" ht="21" customHeight="1" spans="1:24">
      <c r="A19" s="133" t="s">
        <v>358</v>
      </c>
      <c r="B19" s="133" t="s">
        <v>468</v>
      </c>
      <c r="C19" s="133" t="s">
        <v>452</v>
      </c>
      <c r="D19" s="133" t="s">
        <v>453</v>
      </c>
      <c r="E19" s="134">
        <v>1</v>
      </c>
      <c r="F19" s="135"/>
      <c r="G19" s="135">
        <v>653000</v>
      </c>
      <c r="H19" s="135"/>
      <c r="I19" s="135"/>
      <c r="J19" s="135">
        <v>653000</v>
      </c>
      <c r="K19" s="135"/>
      <c r="L19" s="135"/>
      <c r="M19" s="135"/>
      <c r="N19" s="135"/>
      <c r="O19" s="135"/>
      <c r="P19" s="135"/>
      <c r="Q19" s="135"/>
      <c r="R19" s="135"/>
      <c r="S19" s="22"/>
      <c r="T19" s="22"/>
      <c r="U19" s="22"/>
      <c r="V19" s="22"/>
      <c r="W19" s="22"/>
      <c r="X19" s="22"/>
    </row>
    <row r="20" s="1" customFormat="1" ht="21" customHeight="1" spans="1:24">
      <c r="A20" s="28" t="s">
        <v>75</v>
      </c>
      <c r="B20" s="16"/>
      <c r="C20" s="16"/>
      <c r="D20" s="16"/>
      <c r="E20" s="136"/>
      <c r="F20" s="131"/>
      <c r="G20" s="131">
        <v>5751000</v>
      </c>
      <c r="H20" s="131">
        <v>478000</v>
      </c>
      <c r="I20" s="131">
        <v>478000</v>
      </c>
      <c r="J20" s="131">
        <v>5273000</v>
      </c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</sheetData>
  <sheetProtection formatCells="0" formatColumns="0" formatRows="0" insertRows="0" insertColumns="0" insertHyperlinks="0" deleteColumns="0" deleteRows="0" sort="0" autoFilter="0" pivotTables="0"/>
  <mergeCells count="27">
    <mergeCell ref="A2:X2"/>
    <mergeCell ref="A3:F3"/>
    <mergeCell ref="W3:X3"/>
    <mergeCell ref="H4:R4"/>
    <mergeCell ref="S4:X4"/>
    <mergeCell ref="M5:R5"/>
    <mergeCell ref="A8:E8"/>
    <mergeCell ref="A9:E9"/>
    <mergeCell ref="A20:E2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2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B24" sqref="B24"/>
    </sheetView>
  </sheetViews>
  <sheetFormatPr defaultColWidth="8.71296296296296" defaultRowHeight="14.25" customHeight="1"/>
  <cols>
    <col min="1" max="1" width="29.5740740740741" style="99" customWidth="1"/>
    <col min="2" max="6" width="20.712962962963" style="99" customWidth="1"/>
    <col min="7" max="10" width="10.1388888888889" style="71" customWidth="1"/>
    <col min="11" max="11" width="10.1388888888889" style="56" customWidth="1"/>
    <col min="12" max="22" width="10.1388888888889" style="71" customWidth="1"/>
    <col min="23" max="23" width="10.1388888888889" style="56" customWidth="1"/>
    <col min="24" max="24" width="10.1388888888889" style="71" customWidth="1"/>
    <col min="25" max="16384" width="8.71296296296296" style="56"/>
  </cols>
  <sheetData>
    <row r="1" s="53" customFormat="1" ht="13.5" customHeight="1" spans="1:24">
      <c r="A1" s="72"/>
      <c r="B1" s="72"/>
      <c r="C1" s="72"/>
      <c r="D1" s="72"/>
      <c r="E1" s="72"/>
      <c r="F1" s="72"/>
      <c r="G1" s="100"/>
      <c r="H1" s="100"/>
      <c r="I1" s="100"/>
      <c r="J1" s="100"/>
      <c r="K1" s="117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24"/>
      <c r="X1" s="124"/>
    </row>
    <row r="2" s="98" customFormat="1" ht="45" customHeight="1" spans="1:24">
      <c r="A2" s="101" t="s">
        <v>14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="54" customFormat="1" ht="26.1" customHeight="1" spans="1:24">
      <c r="A3" s="102" t="str">
        <f>"部门名称："&amp;封面!$A$2</f>
        <v>部门名称：大理州残疾人联合会</v>
      </c>
      <c r="B3" s="103"/>
      <c r="C3" s="103"/>
      <c r="D3" s="103"/>
      <c r="E3" s="103"/>
      <c r="F3" s="103"/>
      <c r="G3" s="77"/>
      <c r="H3" s="77"/>
      <c r="I3" s="77"/>
      <c r="J3" s="77"/>
      <c r="K3" s="11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125" t="s">
        <v>20</v>
      </c>
      <c r="X3" s="125"/>
    </row>
    <row r="4" ht="15.75" customHeight="1" spans="1:24">
      <c r="A4" s="61" t="s">
        <v>359</v>
      </c>
      <c r="B4" s="61" t="s">
        <v>469</v>
      </c>
      <c r="C4" s="61" t="s">
        <v>470</v>
      </c>
      <c r="D4" s="61" t="s">
        <v>471</v>
      </c>
      <c r="E4" s="61" t="s">
        <v>472</v>
      </c>
      <c r="F4" s="61" t="s">
        <v>473</v>
      </c>
      <c r="G4" s="104" t="s">
        <v>75</v>
      </c>
      <c r="H4" s="105" t="s">
        <v>76</v>
      </c>
      <c r="I4" s="120"/>
      <c r="J4" s="120"/>
      <c r="K4" s="120"/>
      <c r="L4" s="120"/>
      <c r="M4" s="120"/>
      <c r="N4" s="120"/>
      <c r="O4" s="120"/>
      <c r="P4" s="120"/>
      <c r="Q4" s="120"/>
      <c r="R4" s="126"/>
      <c r="S4" s="105" t="s">
        <v>63</v>
      </c>
      <c r="T4" s="120"/>
      <c r="U4" s="120"/>
      <c r="V4" s="120"/>
      <c r="W4" s="120"/>
      <c r="X4" s="126"/>
    </row>
    <row r="5" ht="17.25" customHeight="1" spans="1:24">
      <c r="A5" s="61"/>
      <c r="B5" s="61"/>
      <c r="C5" s="61"/>
      <c r="D5" s="61"/>
      <c r="E5" s="61"/>
      <c r="F5" s="61"/>
      <c r="G5" s="106"/>
      <c r="H5" s="104" t="s">
        <v>77</v>
      </c>
      <c r="I5" s="121" t="s">
        <v>78</v>
      </c>
      <c r="J5" s="61" t="s">
        <v>79</v>
      </c>
      <c r="K5" s="61" t="s">
        <v>80</v>
      </c>
      <c r="L5" s="61" t="s">
        <v>81</v>
      </c>
      <c r="M5" s="61" t="s">
        <v>82</v>
      </c>
      <c r="N5" s="61"/>
      <c r="O5" s="61"/>
      <c r="P5" s="61"/>
      <c r="Q5" s="61"/>
      <c r="R5" s="61"/>
      <c r="S5" s="104" t="s">
        <v>77</v>
      </c>
      <c r="T5" s="104" t="s">
        <v>78</v>
      </c>
      <c r="U5" s="104" t="s">
        <v>79</v>
      </c>
      <c r="V5" s="104" t="s">
        <v>80</v>
      </c>
      <c r="W5" s="104" t="s">
        <v>81</v>
      </c>
      <c r="X5" s="104" t="s">
        <v>82</v>
      </c>
    </row>
    <row r="6" ht="30" customHeight="1" spans="1:24">
      <c r="A6" s="61"/>
      <c r="B6" s="61"/>
      <c r="C6" s="61"/>
      <c r="D6" s="61"/>
      <c r="E6" s="61"/>
      <c r="F6" s="61"/>
      <c r="G6" s="107"/>
      <c r="H6" s="107"/>
      <c r="I6" s="122"/>
      <c r="J6" s="61"/>
      <c r="K6" s="61"/>
      <c r="L6" s="61"/>
      <c r="M6" s="61" t="s">
        <v>77</v>
      </c>
      <c r="N6" s="61" t="s">
        <v>83</v>
      </c>
      <c r="O6" s="61" t="s">
        <v>84</v>
      </c>
      <c r="P6" s="61" t="s">
        <v>85</v>
      </c>
      <c r="Q6" s="61" t="s">
        <v>86</v>
      </c>
      <c r="R6" s="61" t="s">
        <v>87</v>
      </c>
      <c r="S6" s="107"/>
      <c r="T6" s="107"/>
      <c r="U6" s="107"/>
      <c r="V6" s="107"/>
      <c r="W6" s="107"/>
      <c r="X6" s="107"/>
    </row>
    <row r="7" ht="15" customHeight="1" spans="1:24">
      <c r="A7" s="87">
        <v>1</v>
      </c>
      <c r="B7" s="87">
        <v>2</v>
      </c>
      <c r="C7" s="87">
        <v>3</v>
      </c>
      <c r="D7" s="87">
        <v>4</v>
      </c>
      <c r="E7" s="87">
        <v>5</v>
      </c>
      <c r="F7" s="87">
        <v>6</v>
      </c>
      <c r="G7" s="87" t="s">
        <v>444</v>
      </c>
      <c r="H7" s="87" t="s">
        <v>445</v>
      </c>
      <c r="I7" s="87">
        <v>9</v>
      </c>
      <c r="J7" s="87">
        <v>10</v>
      </c>
      <c r="K7" s="87">
        <v>11</v>
      </c>
      <c r="L7" s="87">
        <v>12</v>
      </c>
      <c r="M7" s="87" t="s">
        <v>446</v>
      </c>
      <c r="N7" s="87">
        <v>14</v>
      </c>
      <c r="O7" s="87">
        <v>15</v>
      </c>
      <c r="P7" s="87">
        <v>16</v>
      </c>
      <c r="Q7" s="87">
        <v>17</v>
      </c>
      <c r="R7" s="87">
        <v>18</v>
      </c>
      <c r="S7" s="87" t="s">
        <v>447</v>
      </c>
      <c r="T7" s="87">
        <v>20</v>
      </c>
      <c r="U7" s="87">
        <v>21</v>
      </c>
      <c r="V7" s="87">
        <v>22</v>
      </c>
      <c r="W7" s="87">
        <v>23</v>
      </c>
      <c r="X7" s="87">
        <v>24</v>
      </c>
    </row>
    <row r="8" ht="22.5" customHeight="1" spans="1:24">
      <c r="A8" s="108" t="s">
        <v>474</v>
      </c>
      <c r="B8" s="109"/>
      <c r="C8" s="109"/>
      <c r="D8" s="109"/>
      <c r="E8" s="109"/>
      <c r="F8" s="109"/>
      <c r="G8" s="110" t="s">
        <v>475</v>
      </c>
      <c r="H8" s="110" t="s">
        <v>475</v>
      </c>
      <c r="I8" s="110" t="s">
        <v>475</v>
      </c>
      <c r="J8" s="110" t="s">
        <v>475</v>
      </c>
      <c r="K8" s="110" t="s">
        <v>475</v>
      </c>
      <c r="L8" s="110" t="s">
        <v>475</v>
      </c>
      <c r="M8" s="110" t="s">
        <v>475</v>
      </c>
      <c r="N8" s="110" t="s">
        <v>475</v>
      </c>
      <c r="O8" s="110"/>
      <c r="P8" s="110"/>
      <c r="Q8" s="110"/>
      <c r="R8" s="110"/>
      <c r="S8" s="110"/>
      <c r="T8" s="110"/>
      <c r="U8" s="110"/>
      <c r="V8" s="110"/>
      <c r="W8" s="110" t="s">
        <v>475</v>
      </c>
      <c r="X8" s="110" t="s">
        <v>475</v>
      </c>
    </row>
    <row r="9" ht="22.5" customHeight="1" spans="1:24">
      <c r="A9" s="111"/>
      <c r="B9" s="109"/>
      <c r="C9" s="109"/>
      <c r="D9" s="109"/>
      <c r="E9" s="109"/>
      <c r="F9" s="109"/>
      <c r="G9" s="110" t="s">
        <v>475</v>
      </c>
      <c r="H9" s="110" t="s">
        <v>475</v>
      </c>
      <c r="I9" s="110" t="s">
        <v>475</v>
      </c>
      <c r="J9" s="110" t="s">
        <v>475</v>
      </c>
      <c r="K9" s="110" t="s">
        <v>475</v>
      </c>
      <c r="L9" s="110" t="s">
        <v>475</v>
      </c>
      <c r="M9" s="110" t="s">
        <v>475</v>
      </c>
      <c r="N9" s="110" t="s">
        <v>475</v>
      </c>
      <c r="O9" s="110"/>
      <c r="P9" s="110"/>
      <c r="Q9" s="110"/>
      <c r="R9" s="110"/>
      <c r="S9" s="110"/>
      <c r="T9" s="110"/>
      <c r="U9" s="110"/>
      <c r="V9" s="110"/>
      <c r="W9" s="110" t="s">
        <v>475</v>
      </c>
      <c r="X9" s="110" t="s">
        <v>475</v>
      </c>
    </row>
    <row r="10" ht="22.5" customHeight="1" spans="1:24">
      <c r="A10" s="112"/>
      <c r="B10" s="109"/>
      <c r="C10" s="109"/>
      <c r="D10" s="109"/>
      <c r="E10" s="109"/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</row>
    <row r="11" ht="22.5" customHeight="1" spans="1:24">
      <c r="A11" s="113" t="s">
        <v>476</v>
      </c>
      <c r="B11" s="113"/>
      <c r="C11" s="113"/>
      <c r="D11" s="113"/>
      <c r="E11" s="113"/>
      <c r="F11" s="113"/>
      <c r="G11" s="114"/>
      <c r="H11" s="114"/>
      <c r="I11" s="114"/>
      <c r="J11" s="114"/>
      <c r="K11" s="123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23"/>
      <c r="X11" s="114"/>
    </row>
    <row r="12" ht="22.5" customHeight="1" spans="1:2">
      <c r="A12" s="115" t="s">
        <v>477</v>
      </c>
      <c r="B12" s="116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1:F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S10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9" sqref="E9"/>
    </sheetView>
  </sheetViews>
  <sheetFormatPr defaultColWidth="9.13888888888889" defaultRowHeight="14.25" customHeight="1"/>
  <cols>
    <col min="1" max="1" width="37.712962962963" style="71" customWidth="1"/>
    <col min="2" max="2" width="29.287037037037" style="71" customWidth="1"/>
    <col min="3" max="6" width="13.4259259259259" style="71" customWidth="1"/>
    <col min="7" max="7" width="11.287037037037" style="71" customWidth="1"/>
    <col min="8" max="19" width="10.287037037037" style="71" customWidth="1"/>
    <col min="20" max="16384" width="9.13888888888889" style="56"/>
  </cols>
  <sheetData>
    <row r="1" s="53" customFormat="1" ht="13.5" customHeight="1" spans="1:19">
      <c r="A1" s="72"/>
      <c r="B1" s="72"/>
      <c r="C1" s="72"/>
      <c r="D1" s="72"/>
      <c r="E1" s="73"/>
      <c r="F1" s="73"/>
      <c r="G1" s="73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="53" customFormat="1" ht="35.1" customHeight="1" spans="1:19">
      <c r="A2" s="75" t="s">
        <v>15</v>
      </c>
      <c r="B2" s="75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="54" customFormat="1" ht="24" customHeight="1" spans="1:19">
      <c r="A3" s="76" t="str">
        <f>"部门名称："&amp;封面!$A$2</f>
        <v>部门名称：大理州残疾人联合会</v>
      </c>
      <c r="B3" s="76"/>
      <c r="C3" s="77"/>
      <c r="D3" s="77"/>
      <c r="E3" s="77"/>
      <c r="F3" s="78"/>
      <c r="G3" s="78"/>
      <c r="H3" s="79"/>
      <c r="I3" s="79"/>
      <c r="J3" s="79"/>
      <c r="K3" s="79"/>
      <c r="L3" s="79"/>
      <c r="M3" s="95"/>
      <c r="N3" s="95"/>
      <c r="O3" s="95"/>
      <c r="P3" s="95"/>
      <c r="Q3" s="95"/>
      <c r="R3" s="96" t="s">
        <v>20</v>
      </c>
      <c r="S3" s="96"/>
    </row>
    <row r="4" ht="19.5" customHeight="1" spans="1:19">
      <c r="A4" s="62" t="s">
        <v>359</v>
      </c>
      <c r="B4" s="80" t="s">
        <v>183</v>
      </c>
      <c r="C4" s="62" t="s">
        <v>478</v>
      </c>
      <c r="D4" s="62"/>
      <c r="E4" s="62"/>
      <c r="F4" s="62"/>
      <c r="G4" s="81" t="s">
        <v>479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97"/>
    </row>
    <row r="5" ht="40.5" customHeight="1" spans="1:19">
      <c r="A5" s="62"/>
      <c r="B5" s="83"/>
      <c r="C5" s="62" t="s">
        <v>75</v>
      </c>
      <c r="D5" s="61" t="s">
        <v>78</v>
      </c>
      <c r="E5" s="61" t="s">
        <v>79</v>
      </c>
      <c r="F5" s="61" t="s">
        <v>80</v>
      </c>
      <c r="G5" s="61" t="s">
        <v>75</v>
      </c>
      <c r="H5" s="84" t="s">
        <v>480</v>
      </c>
      <c r="I5" s="84" t="s">
        <v>481</v>
      </c>
      <c r="J5" s="84" t="s">
        <v>482</v>
      </c>
      <c r="K5" s="84" t="s">
        <v>483</v>
      </c>
      <c r="L5" s="84" t="s">
        <v>484</v>
      </c>
      <c r="M5" s="84" t="s">
        <v>485</v>
      </c>
      <c r="N5" s="84" t="s">
        <v>486</v>
      </c>
      <c r="O5" s="84" t="s">
        <v>487</v>
      </c>
      <c r="P5" s="84" t="s">
        <v>488</v>
      </c>
      <c r="Q5" s="84" t="s">
        <v>489</v>
      </c>
      <c r="R5" s="84" t="s">
        <v>490</v>
      </c>
      <c r="S5" s="84" t="s">
        <v>491</v>
      </c>
    </row>
    <row r="6" ht="19.5" customHeight="1" spans="1:19">
      <c r="A6" s="85">
        <v>1</v>
      </c>
      <c r="B6" s="85">
        <v>2</v>
      </c>
      <c r="C6" s="85" t="s">
        <v>492</v>
      </c>
      <c r="D6" s="86">
        <v>4</v>
      </c>
      <c r="E6" s="85">
        <v>5</v>
      </c>
      <c r="F6" s="85">
        <v>6</v>
      </c>
      <c r="G6" s="87" t="s">
        <v>493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5">
        <v>13</v>
      </c>
      <c r="N6" s="85">
        <v>14</v>
      </c>
      <c r="O6" s="85">
        <v>15</v>
      </c>
      <c r="P6" s="85">
        <v>16</v>
      </c>
      <c r="Q6" s="85">
        <v>17</v>
      </c>
      <c r="R6" s="85">
        <v>18</v>
      </c>
      <c r="S6" s="85">
        <v>19</v>
      </c>
    </row>
    <row r="7" s="1" customFormat="1" ht="19.5" customHeight="1" spans="1:19">
      <c r="A7" s="88" t="s">
        <v>0</v>
      </c>
      <c r="B7" s="89"/>
      <c r="C7" s="18">
        <v>7200000</v>
      </c>
      <c r="D7" s="18"/>
      <c r="E7" s="18">
        <v>7200000</v>
      </c>
      <c r="F7" s="18"/>
      <c r="G7" s="18">
        <v>7200000</v>
      </c>
      <c r="H7" s="18">
        <v>768700</v>
      </c>
      <c r="I7" s="18">
        <v>134500</v>
      </c>
      <c r="J7" s="18">
        <v>1333000</v>
      </c>
      <c r="K7" s="18">
        <v>569900</v>
      </c>
      <c r="L7" s="18">
        <v>975400</v>
      </c>
      <c r="M7" s="18">
        <v>367100</v>
      </c>
      <c r="N7" s="18">
        <v>673000</v>
      </c>
      <c r="O7" s="18">
        <v>335600</v>
      </c>
      <c r="P7" s="18">
        <v>173200</v>
      </c>
      <c r="Q7" s="18">
        <v>257700</v>
      </c>
      <c r="R7" s="18">
        <v>722100</v>
      </c>
      <c r="S7" s="18">
        <v>889800</v>
      </c>
    </row>
    <row r="8" s="1" customFormat="1" ht="21.75" customHeight="1" spans="1:19">
      <c r="A8" s="90" t="s">
        <v>0</v>
      </c>
      <c r="B8" s="91"/>
      <c r="C8" s="18">
        <v>7200000</v>
      </c>
      <c r="D8" s="18"/>
      <c r="E8" s="18">
        <v>7200000</v>
      </c>
      <c r="F8" s="18"/>
      <c r="G8" s="18">
        <v>7200000</v>
      </c>
      <c r="H8" s="18">
        <v>768700</v>
      </c>
      <c r="I8" s="18">
        <v>134500</v>
      </c>
      <c r="J8" s="18">
        <v>1333000</v>
      </c>
      <c r="K8" s="18">
        <v>569900</v>
      </c>
      <c r="L8" s="18">
        <v>975400</v>
      </c>
      <c r="M8" s="18">
        <v>367100</v>
      </c>
      <c r="N8" s="18">
        <v>673000</v>
      </c>
      <c r="O8" s="18">
        <v>335600</v>
      </c>
      <c r="P8" s="18">
        <v>173200</v>
      </c>
      <c r="Q8" s="18">
        <v>257700</v>
      </c>
      <c r="R8" s="18">
        <v>722100</v>
      </c>
      <c r="S8" s="18">
        <v>889800</v>
      </c>
    </row>
    <row r="9" s="1" customFormat="1" ht="21.75" customHeight="1" spans="1:19">
      <c r="A9" s="92" t="s">
        <v>351</v>
      </c>
      <c r="B9" s="91" t="s">
        <v>494</v>
      </c>
      <c r="C9" s="23">
        <v>7200000</v>
      </c>
      <c r="D9" s="23"/>
      <c r="E9" s="23">
        <v>7200000</v>
      </c>
      <c r="F9" s="23"/>
      <c r="G9" s="23">
        <v>7200000</v>
      </c>
      <c r="H9" s="23">
        <v>768700</v>
      </c>
      <c r="I9" s="23">
        <v>134500</v>
      </c>
      <c r="J9" s="23">
        <v>1333000</v>
      </c>
      <c r="K9" s="23">
        <v>569900</v>
      </c>
      <c r="L9" s="23">
        <v>975400</v>
      </c>
      <c r="M9" s="23">
        <v>367100</v>
      </c>
      <c r="N9" s="23">
        <v>673000</v>
      </c>
      <c r="O9" s="23">
        <v>335600</v>
      </c>
      <c r="P9" s="23">
        <v>173200</v>
      </c>
      <c r="Q9" s="23">
        <v>257700</v>
      </c>
      <c r="R9" s="23">
        <v>722100</v>
      </c>
      <c r="S9" s="23">
        <v>889800</v>
      </c>
    </row>
    <row r="10" s="1" customFormat="1" ht="19.5" customHeight="1" spans="1:19">
      <c r="A10" s="93" t="s">
        <v>75</v>
      </c>
      <c r="B10" s="94"/>
      <c r="C10" s="18">
        <v>7200000</v>
      </c>
      <c r="D10" s="18"/>
      <c r="E10" s="18">
        <v>7200000</v>
      </c>
      <c r="F10" s="18"/>
      <c r="G10" s="18">
        <v>7200000</v>
      </c>
      <c r="H10" s="18">
        <v>768700</v>
      </c>
      <c r="I10" s="18">
        <v>134500</v>
      </c>
      <c r="J10" s="18">
        <v>1333000</v>
      </c>
      <c r="K10" s="18">
        <v>569900</v>
      </c>
      <c r="L10" s="18">
        <v>975400</v>
      </c>
      <c r="M10" s="18">
        <v>367100</v>
      </c>
      <c r="N10" s="18">
        <v>673000</v>
      </c>
      <c r="O10" s="18">
        <v>335600</v>
      </c>
      <c r="P10" s="18">
        <v>173200</v>
      </c>
      <c r="Q10" s="18">
        <v>257700</v>
      </c>
      <c r="R10" s="18">
        <v>722100</v>
      </c>
      <c r="S10" s="18">
        <v>889800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S2"/>
    <mergeCell ref="A3:L3"/>
    <mergeCell ref="R3:S3"/>
    <mergeCell ref="C4:F4"/>
    <mergeCell ref="G4:S4"/>
    <mergeCell ref="A10:B10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12"/>
  <sheetViews>
    <sheetView showZeros="0" view="pageBreakPreview" zoomScale="85" zoomScaleNormal="100" workbookViewId="0">
      <pane xSplit="1" ySplit="5" topLeftCell="B6" activePane="bottomRight" state="frozen"/>
      <selection/>
      <selection pane="topRight"/>
      <selection pane="bottomLeft"/>
      <selection pane="bottomRight" activeCell="D11" sqref="$A11:$XFD11"/>
    </sheetView>
  </sheetViews>
  <sheetFormatPr defaultColWidth="9.13888888888889" defaultRowHeight="12"/>
  <cols>
    <col min="1" max="1" width="28.1388888888889" style="55" customWidth="1"/>
    <col min="2" max="2" width="17.712962962963" style="55" customWidth="1"/>
    <col min="3" max="3" width="33.4259259259259" style="55" customWidth="1"/>
    <col min="4" max="6" width="17.712962962963" style="55" customWidth="1"/>
    <col min="7" max="7" width="17.712962962963" style="56" customWidth="1"/>
    <col min="8" max="8" width="17.712962962963" style="55" customWidth="1"/>
    <col min="9" max="10" width="17.712962962963" style="56" customWidth="1"/>
    <col min="11" max="11" width="17.712962962963" style="55" customWidth="1"/>
    <col min="12" max="16384" width="9.13888888888889" style="56"/>
  </cols>
  <sheetData>
    <row r="1" s="53" customFormat="1" customHeight="1" spans="1:11">
      <c r="A1" s="57"/>
      <c r="B1" s="57"/>
      <c r="C1" s="57"/>
      <c r="D1" s="57"/>
      <c r="E1" s="57"/>
      <c r="F1" s="57"/>
      <c r="H1" s="57"/>
      <c r="K1" s="70"/>
    </row>
    <row r="2" s="53" customFormat="1" ht="36" customHeight="1" spans="1:11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="54" customFormat="1" ht="24" customHeight="1" spans="1:11">
      <c r="A3" s="59" t="str">
        <f>"部门名称："&amp;封面!$A$2</f>
        <v>部门名称：大理州残疾人联合会</v>
      </c>
      <c r="B3" s="59"/>
      <c r="C3" s="60"/>
      <c r="D3" s="60"/>
      <c r="E3" s="60"/>
      <c r="F3" s="60"/>
      <c r="H3" s="60"/>
      <c r="K3" s="60"/>
    </row>
    <row r="4" ht="44.25" customHeight="1" spans="1:11">
      <c r="A4" s="61" t="s">
        <v>359</v>
      </c>
      <c r="B4" s="61" t="s">
        <v>210</v>
      </c>
      <c r="C4" s="61" t="s">
        <v>360</v>
      </c>
      <c r="D4" s="61" t="s">
        <v>361</v>
      </c>
      <c r="E4" s="61" t="s">
        <v>362</v>
      </c>
      <c r="F4" s="61" t="s">
        <v>363</v>
      </c>
      <c r="G4" s="62" t="s">
        <v>364</v>
      </c>
      <c r="H4" s="61" t="s">
        <v>365</v>
      </c>
      <c r="I4" s="62" t="s">
        <v>366</v>
      </c>
      <c r="J4" s="62" t="s">
        <v>367</v>
      </c>
      <c r="K4" s="61" t="s">
        <v>368</v>
      </c>
    </row>
    <row r="5" ht="14.25" customHeight="1" spans="1:11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</row>
    <row r="6" s="1" customFormat="1" ht="42" customHeight="1" spans="1:11">
      <c r="A6" s="63" t="s">
        <v>0</v>
      </c>
      <c r="B6" s="64"/>
      <c r="C6" s="64"/>
      <c r="D6" s="64"/>
      <c r="E6" s="64"/>
      <c r="F6" s="65"/>
      <c r="G6" s="66"/>
      <c r="H6" s="65"/>
      <c r="I6" s="66"/>
      <c r="J6" s="66"/>
      <c r="K6" s="65"/>
    </row>
    <row r="7" s="1" customFormat="1" ht="42" customHeight="1" spans="1:11">
      <c r="A7" s="67" t="s">
        <v>0</v>
      </c>
      <c r="B7" s="68"/>
      <c r="C7" s="68"/>
      <c r="D7" s="68"/>
      <c r="E7" s="68"/>
      <c r="F7" s="69"/>
      <c r="G7" s="68"/>
      <c r="H7" s="69"/>
      <c r="I7" s="68"/>
      <c r="J7" s="68"/>
      <c r="K7" s="69"/>
    </row>
    <row r="8" s="1" customFormat="1" ht="42" customHeight="1" spans="1:11">
      <c r="A8" s="69" t="s">
        <v>351</v>
      </c>
      <c r="B8" s="68" t="s">
        <v>350</v>
      </c>
      <c r="C8" s="68" t="s">
        <v>495</v>
      </c>
      <c r="D8" s="68" t="s">
        <v>370</v>
      </c>
      <c r="E8" s="68" t="s">
        <v>371</v>
      </c>
      <c r="F8" s="69" t="s">
        <v>496</v>
      </c>
      <c r="G8" s="68" t="s">
        <v>373</v>
      </c>
      <c r="H8" s="69" t="s">
        <v>497</v>
      </c>
      <c r="I8" s="68" t="s">
        <v>404</v>
      </c>
      <c r="J8" s="68" t="s">
        <v>375</v>
      </c>
      <c r="K8" s="69" t="s">
        <v>498</v>
      </c>
    </row>
    <row r="9" s="1" customFormat="1" ht="42" customHeight="1" spans="1:11">
      <c r="A9" s="69"/>
      <c r="B9" s="68"/>
      <c r="C9" s="68"/>
      <c r="D9" s="68" t="s">
        <v>370</v>
      </c>
      <c r="E9" s="68" t="s">
        <v>371</v>
      </c>
      <c r="F9" s="69" t="s">
        <v>499</v>
      </c>
      <c r="G9" s="68" t="s">
        <v>373</v>
      </c>
      <c r="H9" s="69" t="s">
        <v>500</v>
      </c>
      <c r="I9" s="68" t="s">
        <v>404</v>
      </c>
      <c r="J9" s="68" t="s">
        <v>375</v>
      </c>
      <c r="K9" s="69" t="s">
        <v>405</v>
      </c>
    </row>
    <row r="10" s="1" customFormat="1" ht="42" customHeight="1" spans="1:11">
      <c r="A10" s="69"/>
      <c r="B10" s="68"/>
      <c r="C10" s="68"/>
      <c r="D10" s="68" t="s">
        <v>370</v>
      </c>
      <c r="E10" s="68" t="s">
        <v>382</v>
      </c>
      <c r="F10" s="69" t="s">
        <v>412</v>
      </c>
      <c r="G10" s="68" t="s">
        <v>413</v>
      </c>
      <c r="H10" s="69" t="s">
        <v>414</v>
      </c>
      <c r="I10" s="68"/>
      <c r="J10" s="68" t="s">
        <v>380</v>
      </c>
      <c r="K10" s="69" t="s">
        <v>415</v>
      </c>
    </row>
    <row r="11" s="1" customFormat="1" ht="70" customHeight="1" spans="1:11">
      <c r="A11" s="69"/>
      <c r="B11" s="68"/>
      <c r="C11" s="68"/>
      <c r="D11" s="68" t="s">
        <v>387</v>
      </c>
      <c r="E11" s="68" t="s">
        <v>388</v>
      </c>
      <c r="F11" s="69" t="s">
        <v>501</v>
      </c>
      <c r="G11" s="68" t="s">
        <v>413</v>
      </c>
      <c r="H11" s="69" t="s">
        <v>417</v>
      </c>
      <c r="I11" s="68"/>
      <c r="J11" s="68" t="s">
        <v>380</v>
      </c>
      <c r="K11" s="69" t="s">
        <v>418</v>
      </c>
    </row>
    <row r="12" s="1" customFormat="1" ht="96" customHeight="1" spans="1:11">
      <c r="A12" s="69"/>
      <c r="B12" s="68"/>
      <c r="C12" s="68"/>
      <c r="D12" s="68" t="s">
        <v>392</v>
      </c>
      <c r="E12" s="68" t="s">
        <v>393</v>
      </c>
      <c r="F12" s="69" t="s">
        <v>419</v>
      </c>
      <c r="G12" s="68" t="s">
        <v>373</v>
      </c>
      <c r="H12" s="69" t="s">
        <v>420</v>
      </c>
      <c r="I12" s="68" t="s">
        <v>396</v>
      </c>
      <c r="J12" s="68" t="s">
        <v>375</v>
      </c>
      <c r="K12" s="69" t="s">
        <v>502</v>
      </c>
    </row>
  </sheetData>
  <sheetProtection formatCells="0" formatColumns="0" formatRows="0" insertRows="0" insertColumns="0" insertHyperlinks="0" deleteColumns="0" deleteRows="0" sort="0" autoFilter="0" pivotTables="0"/>
  <mergeCells count="5">
    <mergeCell ref="A2:K2"/>
    <mergeCell ref="A3:I3"/>
    <mergeCell ref="A8:A12"/>
    <mergeCell ref="B8:B12"/>
    <mergeCell ref="C8:C12"/>
  </mergeCells>
  <printOptions horizontalCentered="1"/>
  <pageMargins left="0.393700787401575" right="0.393700787401575" top="0.511811023622047" bottom="0.511811023622047" header="0.31496062992126" footer="0.31496062992126"/>
  <pageSetup paperSize="9" scale="64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0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B30" sqref="B30"/>
    </sheetView>
  </sheetViews>
  <sheetFormatPr defaultColWidth="9.13888888888889" defaultRowHeight="12" outlineLevelCol="7"/>
  <cols>
    <col min="1" max="5" width="31.4259259259259" style="35" customWidth="1"/>
    <col min="6" max="8" width="16.712962962963" style="35" customWidth="1"/>
    <col min="9" max="16384" width="9.13888888888889" style="35"/>
  </cols>
  <sheetData>
    <row r="1" s="34" customFormat="1" spans="8:8">
      <c r="H1" s="36"/>
    </row>
    <row r="2" s="34" customFormat="1" ht="26.4" spans="1:8">
      <c r="A2" s="37" t="s">
        <v>17</v>
      </c>
      <c r="B2" s="37"/>
      <c r="C2" s="37"/>
      <c r="D2" s="37"/>
      <c r="E2" s="37"/>
      <c r="F2" s="37"/>
      <c r="G2" s="37"/>
      <c r="H2" s="37"/>
    </row>
    <row r="3" s="34" customFormat="1" ht="24" customHeight="1" spans="1:8">
      <c r="A3" s="38" t="str">
        <f>"部门名称："&amp;封面!$A$2</f>
        <v>部门名称：大理州残疾人联合会</v>
      </c>
      <c r="B3" s="38"/>
      <c r="G3" s="39" t="s">
        <v>20</v>
      </c>
      <c r="H3" s="39"/>
    </row>
    <row r="4" ht="18" customHeight="1" spans="1:8">
      <c r="A4" s="40" t="s">
        <v>209</v>
      </c>
      <c r="B4" s="40" t="s">
        <v>503</v>
      </c>
      <c r="C4" s="40" t="s">
        <v>504</v>
      </c>
      <c r="D4" s="40" t="s">
        <v>505</v>
      </c>
      <c r="E4" s="40" t="s">
        <v>506</v>
      </c>
      <c r="F4" s="40" t="s">
        <v>507</v>
      </c>
      <c r="G4" s="40"/>
      <c r="H4" s="40"/>
    </row>
    <row r="5" ht="18" customHeight="1" spans="1:8">
      <c r="A5" s="40"/>
      <c r="B5" s="40"/>
      <c r="C5" s="40"/>
      <c r="D5" s="40"/>
      <c r="E5" s="40"/>
      <c r="F5" s="41" t="s">
        <v>442</v>
      </c>
      <c r="G5" s="41" t="s">
        <v>508</v>
      </c>
      <c r="H5" s="41" t="s">
        <v>509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s="1" customFormat="1" ht="26.25" customHeight="1" spans="1:8">
      <c r="A7" s="43" t="s">
        <v>0</v>
      </c>
      <c r="B7" s="43"/>
      <c r="C7" s="43"/>
      <c r="D7" s="43"/>
      <c r="E7" s="44"/>
      <c r="F7" s="45">
        <v>3</v>
      </c>
      <c r="G7" s="45"/>
      <c r="H7" s="46">
        <v>18000</v>
      </c>
    </row>
    <row r="8" s="1" customFormat="1" ht="22.5" customHeight="1" spans="1:8">
      <c r="A8" s="47" t="s">
        <v>0</v>
      </c>
      <c r="B8" s="48"/>
      <c r="C8" s="48"/>
      <c r="D8" s="48"/>
      <c r="E8" s="49"/>
      <c r="F8" s="45">
        <v>3</v>
      </c>
      <c r="G8" s="50"/>
      <c r="H8" s="46">
        <v>18000</v>
      </c>
    </row>
    <row r="9" s="1" customFormat="1" ht="22.5" customHeight="1" spans="1:8">
      <c r="A9" s="51"/>
      <c r="B9" s="48" t="s">
        <v>510</v>
      </c>
      <c r="C9" s="48" t="s">
        <v>511</v>
      </c>
      <c r="D9" s="48" t="s">
        <v>512</v>
      </c>
      <c r="E9" s="49" t="s">
        <v>513</v>
      </c>
      <c r="F9" s="50">
        <v>3</v>
      </c>
      <c r="G9" s="50">
        <v>6000</v>
      </c>
      <c r="H9" s="52">
        <v>18000</v>
      </c>
    </row>
    <row r="10" s="1" customFormat="1" ht="21" customHeight="1" spans="1:8">
      <c r="A10" s="24" t="s">
        <v>75</v>
      </c>
      <c r="B10" s="24"/>
      <c r="C10" s="24"/>
      <c r="D10" s="24"/>
      <c r="E10" s="24"/>
      <c r="F10" s="45"/>
      <c r="G10" s="45"/>
      <c r="H10" s="46">
        <v>18000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0:G10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28"/>
  <sheetViews>
    <sheetView showZeros="0" view="pageBreakPreview" zoomScale="85" zoomScaleNormal="100" workbookViewId="0">
      <pane xSplit="1" ySplit="6" topLeftCell="B7" activePane="bottomRight" state="frozen"/>
      <selection/>
      <selection pane="topRight"/>
      <selection pane="bottomLeft"/>
      <selection pane="bottomRight" activeCell="E21" sqref="E21"/>
    </sheetView>
  </sheetViews>
  <sheetFormatPr defaultColWidth="9.13888888888889" defaultRowHeight="14.25" customHeight="1"/>
  <cols>
    <col min="1" max="1" width="18.287037037037" style="2" customWidth="1"/>
    <col min="2" max="2" width="41" style="2" customWidth="1"/>
    <col min="3" max="3" width="23.8611111111111" style="2" customWidth="1"/>
    <col min="4" max="4" width="15.1388888888889" style="2" customWidth="1"/>
    <col min="5" max="5" width="36.5740740740741" style="2" customWidth="1"/>
    <col min="6" max="6" width="15.1388888888889" style="2" customWidth="1"/>
    <col min="7" max="7" width="17.712962962963" style="2" customWidth="1"/>
    <col min="8" max="11" width="15.4259259259259" style="2" customWidth="1"/>
    <col min="12" max="16384" width="9.13888888888889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"部门名称："&amp;封面!$A$2</f>
        <v>部门名称：大理州残疾人联合会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323</v>
      </c>
      <c r="B4" s="11" t="s">
        <v>211</v>
      </c>
      <c r="C4" s="11" t="s">
        <v>324</v>
      </c>
      <c r="D4" s="12" t="s">
        <v>212</v>
      </c>
      <c r="E4" s="12" t="s">
        <v>213</v>
      </c>
      <c r="F4" s="12" t="s">
        <v>325</v>
      </c>
      <c r="G4" s="12" t="s">
        <v>326</v>
      </c>
      <c r="H4" s="13" t="s">
        <v>514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31">
        <v>10</v>
      </c>
      <c r="K6" s="31">
        <v>11</v>
      </c>
    </row>
    <row r="7" s="1" customFormat="1" ht="18.75" customHeight="1" spans="1:11">
      <c r="A7" s="20" t="s">
        <v>515</v>
      </c>
      <c r="B7" s="26" t="s">
        <v>516</v>
      </c>
      <c r="C7" s="26" t="s">
        <v>0</v>
      </c>
      <c r="D7" s="26" t="s">
        <v>517</v>
      </c>
      <c r="E7" s="26" t="s">
        <v>518</v>
      </c>
      <c r="F7" s="26" t="s">
        <v>352</v>
      </c>
      <c r="G7" s="26" t="s">
        <v>144</v>
      </c>
      <c r="H7" s="27">
        <v>110000</v>
      </c>
      <c r="I7" s="27">
        <v>110000</v>
      </c>
      <c r="J7" s="27"/>
      <c r="K7" s="32"/>
    </row>
    <row r="8" s="1" customFormat="1" ht="18.75" customHeight="1" spans="1:11">
      <c r="A8" s="20" t="s">
        <v>515</v>
      </c>
      <c r="B8" s="26" t="s">
        <v>516</v>
      </c>
      <c r="C8" s="26" t="s">
        <v>0</v>
      </c>
      <c r="D8" s="26" t="s">
        <v>517</v>
      </c>
      <c r="E8" s="26" t="s">
        <v>518</v>
      </c>
      <c r="F8" s="26" t="s">
        <v>352</v>
      </c>
      <c r="G8" s="26" t="s">
        <v>144</v>
      </c>
      <c r="H8" s="27">
        <v>290000</v>
      </c>
      <c r="I8" s="27">
        <v>290000</v>
      </c>
      <c r="J8" s="27"/>
      <c r="K8" s="32"/>
    </row>
    <row r="9" s="1" customFormat="1" ht="18.75" customHeight="1" spans="1:11">
      <c r="A9" s="20" t="s">
        <v>515</v>
      </c>
      <c r="B9" s="26" t="s">
        <v>516</v>
      </c>
      <c r="C9" s="26" t="s">
        <v>0</v>
      </c>
      <c r="D9" s="26" t="s">
        <v>517</v>
      </c>
      <c r="E9" s="26" t="s">
        <v>518</v>
      </c>
      <c r="F9" s="26" t="s">
        <v>352</v>
      </c>
      <c r="G9" s="26" t="s">
        <v>144</v>
      </c>
      <c r="H9" s="27">
        <v>270000</v>
      </c>
      <c r="I9" s="27">
        <v>270000</v>
      </c>
      <c r="J9" s="27"/>
      <c r="K9" s="32"/>
    </row>
    <row r="10" s="1" customFormat="1" ht="18.75" customHeight="1" spans="1:11">
      <c r="A10" s="20" t="s">
        <v>515</v>
      </c>
      <c r="B10" s="26" t="s">
        <v>516</v>
      </c>
      <c r="C10" s="26" t="s">
        <v>0</v>
      </c>
      <c r="D10" s="26" t="s">
        <v>517</v>
      </c>
      <c r="E10" s="26" t="s">
        <v>518</v>
      </c>
      <c r="F10" s="26" t="s">
        <v>352</v>
      </c>
      <c r="G10" s="26" t="s">
        <v>144</v>
      </c>
      <c r="H10" s="27">
        <v>250000</v>
      </c>
      <c r="I10" s="27">
        <v>250000</v>
      </c>
      <c r="J10" s="27"/>
      <c r="K10" s="32"/>
    </row>
    <row r="11" s="1" customFormat="1" ht="18.75" customHeight="1" spans="1:11">
      <c r="A11" s="20" t="s">
        <v>515</v>
      </c>
      <c r="B11" s="26" t="s">
        <v>516</v>
      </c>
      <c r="C11" s="26" t="s">
        <v>0</v>
      </c>
      <c r="D11" s="26" t="s">
        <v>517</v>
      </c>
      <c r="E11" s="26" t="s">
        <v>518</v>
      </c>
      <c r="F11" s="26" t="s">
        <v>352</v>
      </c>
      <c r="G11" s="26" t="s">
        <v>144</v>
      </c>
      <c r="H11" s="27">
        <v>250000</v>
      </c>
      <c r="I11" s="27">
        <v>250000</v>
      </c>
      <c r="J11" s="27"/>
      <c r="K11" s="32"/>
    </row>
    <row r="12" s="1" customFormat="1" ht="18.75" customHeight="1" spans="1:11">
      <c r="A12" s="20" t="s">
        <v>515</v>
      </c>
      <c r="B12" s="26" t="s">
        <v>516</v>
      </c>
      <c r="C12" s="26" t="s">
        <v>0</v>
      </c>
      <c r="D12" s="26" t="s">
        <v>517</v>
      </c>
      <c r="E12" s="26" t="s">
        <v>518</v>
      </c>
      <c r="F12" s="26" t="s">
        <v>352</v>
      </c>
      <c r="G12" s="26" t="s">
        <v>144</v>
      </c>
      <c r="H12" s="27">
        <v>546000</v>
      </c>
      <c r="I12" s="27">
        <v>546000</v>
      </c>
      <c r="J12" s="27"/>
      <c r="K12" s="32"/>
    </row>
    <row r="13" s="1" customFormat="1" ht="18.75" customHeight="1" spans="1:11">
      <c r="A13" s="20" t="s">
        <v>515</v>
      </c>
      <c r="B13" s="26" t="s">
        <v>516</v>
      </c>
      <c r="C13" s="26" t="s">
        <v>0</v>
      </c>
      <c r="D13" s="26" t="s">
        <v>517</v>
      </c>
      <c r="E13" s="26" t="s">
        <v>518</v>
      </c>
      <c r="F13" s="26" t="s">
        <v>352</v>
      </c>
      <c r="G13" s="26" t="s">
        <v>144</v>
      </c>
      <c r="H13" s="27">
        <v>420000</v>
      </c>
      <c r="I13" s="27">
        <v>420000</v>
      </c>
      <c r="J13" s="27"/>
      <c r="K13" s="32"/>
    </row>
    <row r="14" s="1" customFormat="1" ht="18.75" customHeight="1" spans="1:11">
      <c r="A14" s="20" t="s">
        <v>515</v>
      </c>
      <c r="B14" s="26" t="s">
        <v>516</v>
      </c>
      <c r="C14" s="26" t="s">
        <v>0</v>
      </c>
      <c r="D14" s="26" t="s">
        <v>517</v>
      </c>
      <c r="E14" s="26" t="s">
        <v>518</v>
      </c>
      <c r="F14" s="26" t="s">
        <v>352</v>
      </c>
      <c r="G14" s="26" t="s">
        <v>144</v>
      </c>
      <c r="H14" s="27">
        <v>575000</v>
      </c>
      <c r="I14" s="27">
        <v>575000</v>
      </c>
      <c r="J14" s="27"/>
      <c r="K14" s="32"/>
    </row>
    <row r="15" s="1" customFormat="1" ht="18.75" customHeight="1" spans="1:11">
      <c r="A15" s="20" t="s">
        <v>515</v>
      </c>
      <c r="B15" s="26" t="s">
        <v>516</v>
      </c>
      <c r="C15" s="26" t="s">
        <v>0</v>
      </c>
      <c r="D15" s="26" t="s">
        <v>517</v>
      </c>
      <c r="E15" s="26" t="s">
        <v>518</v>
      </c>
      <c r="F15" s="26" t="s">
        <v>352</v>
      </c>
      <c r="G15" s="26" t="s">
        <v>144</v>
      </c>
      <c r="H15" s="27">
        <v>210000</v>
      </c>
      <c r="I15" s="27">
        <v>210000</v>
      </c>
      <c r="J15" s="27"/>
      <c r="K15" s="32"/>
    </row>
    <row r="16" s="1" customFormat="1" ht="18.75" customHeight="1" spans="1:11">
      <c r="A16" s="20" t="s">
        <v>515</v>
      </c>
      <c r="B16" s="26" t="s">
        <v>516</v>
      </c>
      <c r="C16" s="26" t="s">
        <v>0</v>
      </c>
      <c r="D16" s="26" t="s">
        <v>517</v>
      </c>
      <c r="E16" s="26" t="s">
        <v>518</v>
      </c>
      <c r="F16" s="26" t="s">
        <v>352</v>
      </c>
      <c r="G16" s="26" t="s">
        <v>144</v>
      </c>
      <c r="H16" s="27">
        <v>631500</v>
      </c>
      <c r="I16" s="27">
        <v>631500</v>
      </c>
      <c r="J16" s="27"/>
      <c r="K16" s="32"/>
    </row>
    <row r="17" s="1" customFormat="1" ht="18.75" customHeight="1" spans="1:11">
      <c r="A17" s="20" t="s">
        <v>515</v>
      </c>
      <c r="B17" s="26" t="s">
        <v>516</v>
      </c>
      <c r="C17" s="26" t="s">
        <v>0</v>
      </c>
      <c r="D17" s="26" t="s">
        <v>517</v>
      </c>
      <c r="E17" s="26" t="s">
        <v>518</v>
      </c>
      <c r="F17" s="26" t="s">
        <v>352</v>
      </c>
      <c r="G17" s="26" t="s">
        <v>144</v>
      </c>
      <c r="H17" s="27">
        <v>270000</v>
      </c>
      <c r="I17" s="27">
        <v>270000</v>
      </c>
      <c r="J17" s="27"/>
      <c r="K17" s="32"/>
    </row>
    <row r="18" s="1" customFormat="1" ht="18.75" customHeight="1" spans="1:11">
      <c r="A18" s="20" t="s">
        <v>515</v>
      </c>
      <c r="B18" s="26" t="s">
        <v>516</v>
      </c>
      <c r="C18" s="26" t="s">
        <v>0</v>
      </c>
      <c r="D18" s="26" t="s">
        <v>517</v>
      </c>
      <c r="E18" s="26" t="s">
        <v>518</v>
      </c>
      <c r="F18" s="26" t="s">
        <v>352</v>
      </c>
      <c r="G18" s="26" t="s">
        <v>144</v>
      </c>
      <c r="H18" s="27">
        <v>140000</v>
      </c>
      <c r="I18" s="27">
        <v>140000</v>
      </c>
      <c r="J18" s="27"/>
      <c r="K18" s="32"/>
    </row>
    <row r="19" s="1" customFormat="1" ht="18.75" customHeight="1" spans="1:11">
      <c r="A19" s="20" t="s">
        <v>515</v>
      </c>
      <c r="B19" s="26" t="s">
        <v>519</v>
      </c>
      <c r="C19" s="26" t="s">
        <v>0</v>
      </c>
      <c r="D19" s="26" t="s">
        <v>147</v>
      </c>
      <c r="E19" s="26" t="s">
        <v>148</v>
      </c>
      <c r="F19" s="26" t="s">
        <v>352</v>
      </c>
      <c r="G19" s="26" t="s">
        <v>144</v>
      </c>
      <c r="H19" s="27">
        <v>339700</v>
      </c>
      <c r="I19" s="27"/>
      <c r="J19" s="27">
        <v>339700</v>
      </c>
      <c r="K19" s="32"/>
    </row>
    <row r="20" s="1" customFormat="1" ht="18.75" customHeight="1" spans="1:11">
      <c r="A20" s="20" t="s">
        <v>515</v>
      </c>
      <c r="B20" s="26" t="s">
        <v>519</v>
      </c>
      <c r="C20" s="26" t="s">
        <v>0</v>
      </c>
      <c r="D20" s="26" t="s">
        <v>147</v>
      </c>
      <c r="E20" s="26" t="s">
        <v>148</v>
      </c>
      <c r="F20" s="26" t="s">
        <v>352</v>
      </c>
      <c r="G20" s="26" t="s">
        <v>144</v>
      </c>
      <c r="H20" s="27">
        <v>450000</v>
      </c>
      <c r="I20" s="27"/>
      <c r="J20" s="27">
        <v>450000</v>
      </c>
      <c r="K20" s="32"/>
    </row>
    <row r="21" s="1" customFormat="1" ht="18.75" customHeight="1" spans="1:11">
      <c r="A21" s="20" t="s">
        <v>515</v>
      </c>
      <c r="B21" s="26" t="s">
        <v>519</v>
      </c>
      <c r="C21" s="26" t="s">
        <v>0</v>
      </c>
      <c r="D21" s="26" t="s">
        <v>147</v>
      </c>
      <c r="E21" s="26" t="s">
        <v>148</v>
      </c>
      <c r="F21" s="26" t="s">
        <v>352</v>
      </c>
      <c r="G21" s="26" t="s">
        <v>144</v>
      </c>
      <c r="H21" s="27">
        <v>400000</v>
      </c>
      <c r="I21" s="27"/>
      <c r="J21" s="27">
        <v>400000</v>
      </c>
      <c r="K21" s="32"/>
    </row>
    <row r="22" s="1" customFormat="1" ht="18.75" customHeight="1" spans="1:11">
      <c r="A22" s="20" t="s">
        <v>515</v>
      </c>
      <c r="B22" s="26" t="s">
        <v>519</v>
      </c>
      <c r="C22" s="26" t="s">
        <v>0</v>
      </c>
      <c r="D22" s="26" t="s">
        <v>147</v>
      </c>
      <c r="E22" s="26" t="s">
        <v>148</v>
      </c>
      <c r="F22" s="26" t="s">
        <v>352</v>
      </c>
      <c r="G22" s="26" t="s">
        <v>144</v>
      </c>
      <c r="H22" s="27">
        <v>180000</v>
      </c>
      <c r="I22" s="27"/>
      <c r="J22" s="27">
        <v>180000</v>
      </c>
      <c r="K22" s="32"/>
    </row>
    <row r="23" s="1" customFormat="1" ht="18.75" customHeight="1" spans="1:11">
      <c r="A23" s="20" t="s">
        <v>515</v>
      </c>
      <c r="B23" s="26" t="s">
        <v>519</v>
      </c>
      <c r="C23" s="26" t="s">
        <v>0</v>
      </c>
      <c r="D23" s="26" t="s">
        <v>147</v>
      </c>
      <c r="E23" s="26" t="s">
        <v>148</v>
      </c>
      <c r="F23" s="26" t="s">
        <v>352</v>
      </c>
      <c r="G23" s="26" t="s">
        <v>144</v>
      </c>
      <c r="H23" s="27">
        <v>200000</v>
      </c>
      <c r="I23" s="27"/>
      <c r="J23" s="27">
        <v>200000</v>
      </c>
      <c r="K23" s="32"/>
    </row>
    <row r="24" s="1" customFormat="1" ht="18.75" customHeight="1" spans="1:11">
      <c r="A24" s="20" t="s">
        <v>515</v>
      </c>
      <c r="B24" s="26" t="s">
        <v>519</v>
      </c>
      <c r="C24" s="26" t="s">
        <v>0</v>
      </c>
      <c r="D24" s="26" t="s">
        <v>147</v>
      </c>
      <c r="E24" s="26" t="s">
        <v>148</v>
      </c>
      <c r="F24" s="26" t="s">
        <v>352</v>
      </c>
      <c r="G24" s="26" t="s">
        <v>144</v>
      </c>
      <c r="H24" s="27">
        <v>400000</v>
      </c>
      <c r="I24" s="27"/>
      <c r="J24" s="27">
        <v>400000</v>
      </c>
      <c r="K24" s="32"/>
    </row>
    <row r="25" s="1" customFormat="1" ht="18.75" customHeight="1" spans="1:11">
      <c r="A25" s="20" t="s">
        <v>515</v>
      </c>
      <c r="B25" s="26" t="s">
        <v>519</v>
      </c>
      <c r="C25" s="26" t="s">
        <v>0</v>
      </c>
      <c r="D25" s="26" t="s">
        <v>147</v>
      </c>
      <c r="E25" s="26" t="s">
        <v>148</v>
      </c>
      <c r="F25" s="26" t="s">
        <v>352</v>
      </c>
      <c r="G25" s="26" t="s">
        <v>144</v>
      </c>
      <c r="H25" s="27">
        <v>990000</v>
      </c>
      <c r="I25" s="27"/>
      <c r="J25" s="27">
        <v>990000</v>
      </c>
      <c r="K25" s="32"/>
    </row>
    <row r="26" s="1" customFormat="1" ht="18.75" customHeight="1" spans="1:11">
      <c r="A26" s="20" t="s">
        <v>515</v>
      </c>
      <c r="B26" s="26" t="s">
        <v>519</v>
      </c>
      <c r="C26" s="26" t="s">
        <v>0</v>
      </c>
      <c r="D26" s="26" t="s">
        <v>147</v>
      </c>
      <c r="E26" s="26" t="s">
        <v>148</v>
      </c>
      <c r="F26" s="26" t="s">
        <v>352</v>
      </c>
      <c r="G26" s="26" t="s">
        <v>144</v>
      </c>
      <c r="H26" s="27">
        <v>900000</v>
      </c>
      <c r="I26" s="27"/>
      <c r="J26" s="27">
        <v>900000</v>
      </c>
      <c r="K26" s="32"/>
    </row>
    <row r="27" s="1" customFormat="1" ht="18.75" customHeight="1" spans="1:11">
      <c r="A27" s="20" t="s">
        <v>515</v>
      </c>
      <c r="B27" s="26" t="s">
        <v>519</v>
      </c>
      <c r="C27" s="26" t="s">
        <v>0</v>
      </c>
      <c r="D27" s="26" t="s">
        <v>147</v>
      </c>
      <c r="E27" s="26" t="s">
        <v>148</v>
      </c>
      <c r="F27" s="26" t="s">
        <v>352</v>
      </c>
      <c r="G27" s="26" t="s">
        <v>144</v>
      </c>
      <c r="H27" s="27">
        <v>400000</v>
      </c>
      <c r="I27" s="27"/>
      <c r="J27" s="27">
        <v>400000</v>
      </c>
      <c r="K27" s="32"/>
    </row>
    <row r="28" s="1" customFormat="1" ht="18.75" customHeight="1" spans="1:11">
      <c r="A28" s="24" t="s">
        <v>75</v>
      </c>
      <c r="B28" s="28"/>
      <c r="C28" s="28"/>
      <c r="D28" s="28"/>
      <c r="E28" s="28"/>
      <c r="F28" s="28"/>
      <c r="G28" s="29"/>
      <c r="H28" s="30">
        <v>8222200</v>
      </c>
      <c r="I28" s="30">
        <v>3962500</v>
      </c>
      <c r="J28" s="30">
        <v>4259700</v>
      </c>
      <c r="K28" s="33"/>
    </row>
  </sheetData>
  <mergeCells count="10">
    <mergeCell ref="A2:K2"/>
    <mergeCell ref="H4:K4"/>
    <mergeCell ref="A28:G2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62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0"/>
  <sheetViews>
    <sheetView showZeros="0" tabSelected="1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20" sqref="E20"/>
    </sheetView>
  </sheetViews>
  <sheetFormatPr defaultColWidth="9.13888888888889" defaultRowHeight="14.25" customHeight="1" outlineLevelCol="6"/>
  <cols>
    <col min="1" max="7" width="25.4259259259259" style="2" customWidth="1"/>
    <col min="8" max="16384" width="9.13888888888889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"部门名称："&amp;封面!$A$2</f>
        <v>部门名称：大理州残疾人联合会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209</v>
      </c>
      <c r="B4" s="11" t="s">
        <v>323</v>
      </c>
      <c r="C4" s="11" t="s">
        <v>211</v>
      </c>
      <c r="D4" s="12" t="s">
        <v>520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521</v>
      </c>
      <c r="F5" s="12" t="s">
        <v>522</v>
      </c>
      <c r="G5" s="13" t="s">
        <v>523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21" customHeight="1" spans="1:7">
      <c r="A7" s="15" t="s">
        <v>0</v>
      </c>
      <c r="B7" s="16"/>
      <c r="C7" s="16"/>
      <c r="D7" s="17"/>
      <c r="E7" s="18">
        <v>1100000</v>
      </c>
      <c r="F7" s="18"/>
      <c r="G7" s="18"/>
    </row>
    <row r="8" s="1" customFormat="1" ht="21" customHeight="1" spans="1:7">
      <c r="A8" s="19" t="s">
        <v>0</v>
      </c>
      <c r="B8" s="20"/>
      <c r="C8" s="20"/>
      <c r="D8" s="21"/>
      <c r="E8" s="18">
        <v>1100000</v>
      </c>
      <c r="F8" s="18"/>
      <c r="G8" s="18"/>
    </row>
    <row r="9" s="1" customFormat="1" ht="21" customHeight="1" spans="1:7">
      <c r="A9" s="22"/>
      <c r="B9" s="20" t="s">
        <v>332</v>
      </c>
      <c r="C9" s="20" t="s">
        <v>334</v>
      </c>
      <c r="D9" s="21" t="s">
        <v>524</v>
      </c>
      <c r="E9" s="23">
        <v>1100000</v>
      </c>
      <c r="F9" s="23"/>
      <c r="G9" s="23"/>
    </row>
    <row r="10" s="1" customFormat="1" ht="21" customHeight="1" spans="1:7">
      <c r="A10" s="24" t="s">
        <v>75</v>
      </c>
      <c r="B10" s="15"/>
      <c r="C10" s="15"/>
      <c r="D10" s="15"/>
      <c r="E10" s="18">
        <v>1100000</v>
      </c>
      <c r="F10" s="18"/>
      <c r="G10" s="18"/>
    </row>
  </sheetData>
  <mergeCells count="7">
    <mergeCell ref="A2:G2"/>
    <mergeCell ref="E4:G4"/>
    <mergeCell ref="A10:D10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9"/>
  <sheetViews>
    <sheetView showGridLines="0" view="pageBreakPreview" zoomScaleNormal="100" workbookViewId="0">
      <selection activeCell="A18" sqref="A18"/>
    </sheetView>
  </sheetViews>
  <sheetFormatPr defaultColWidth="0" defaultRowHeight="15" zeroHeight="1"/>
  <cols>
    <col min="1" max="1" width="75.712962962963" style="223" customWidth="1"/>
    <col min="2" max="16384" width="9.13888888888889" style="224" hidden="1"/>
  </cols>
  <sheetData>
    <row r="1" ht="41.25" customHeight="1" spans="1:1">
      <c r="A1" s="225" t="s">
        <v>2</v>
      </c>
    </row>
    <row r="2" spans="1:1">
      <c r="A2" s="226"/>
    </row>
    <row r="3" ht="27" customHeight="1" spans="1:1">
      <c r="A3" s="227" t="s">
        <v>3</v>
      </c>
    </row>
    <row r="4" ht="27" customHeight="1" spans="1:1">
      <c r="A4" s="227" t="s">
        <v>4</v>
      </c>
    </row>
    <row r="5" ht="27" customHeight="1" spans="1:1">
      <c r="A5" s="227" t="s">
        <v>5</v>
      </c>
    </row>
    <row r="6" ht="27" customHeight="1" spans="1:1">
      <c r="A6" s="227" t="s">
        <v>6</v>
      </c>
    </row>
    <row r="7" ht="27" customHeight="1" spans="1:1">
      <c r="A7" s="227" t="s">
        <v>7</v>
      </c>
    </row>
    <row r="8" ht="27" customHeight="1" spans="1:1">
      <c r="A8" s="227" t="s">
        <v>8</v>
      </c>
    </row>
    <row r="9" ht="27" customHeight="1" spans="1:1">
      <c r="A9" s="227" t="s">
        <v>9</v>
      </c>
    </row>
    <row r="10" ht="27" customHeight="1" spans="1:1">
      <c r="A10" s="227" t="s">
        <v>10</v>
      </c>
    </row>
    <row r="11" ht="27" customHeight="1" spans="1:1">
      <c r="A11" s="227" t="s">
        <v>11</v>
      </c>
    </row>
    <row r="12" ht="27" customHeight="1" spans="1:1">
      <c r="A12" s="227" t="s">
        <v>12</v>
      </c>
    </row>
    <row r="13" ht="27" customHeight="1" spans="1:1">
      <c r="A13" s="227" t="s">
        <v>13</v>
      </c>
    </row>
    <row r="14" ht="27" customHeight="1" spans="1:1">
      <c r="A14" s="227" t="s">
        <v>14</v>
      </c>
    </row>
    <row r="15" ht="27" customHeight="1" spans="1:1">
      <c r="A15" s="227" t="s">
        <v>15</v>
      </c>
    </row>
    <row r="16" ht="27" customHeight="1" spans="1:1">
      <c r="A16" s="227" t="s">
        <v>16</v>
      </c>
    </row>
    <row r="17" ht="27" customHeight="1" spans="1:1">
      <c r="A17" s="227" t="s">
        <v>17</v>
      </c>
    </row>
    <row r="18" ht="27" customHeight="1" spans="1:1">
      <c r="A18" s="227" t="s">
        <v>18</v>
      </c>
    </row>
    <row r="19" ht="27" customHeight="1" spans="1:1">
      <c r="A19" s="227" t="s">
        <v>19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3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7" sqref="D7:D39"/>
    </sheetView>
  </sheetViews>
  <sheetFormatPr defaultColWidth="0" defaultRowHeight="12" zeroHeight="1" outlineLevelCol="3"/>
  <cols>
    <col min="1" max="1" width="35.1388888888889" style="71" customWidth="1"/>
    <col min="2" max="2" width="20.712962962963" style="71" customWidth="1"/>
    <col min="3" max="3" width="35.1388888888889" style="71" customWidth="1"/>
    <col min="4" max="4" width="20.712962962963" style="71" customWidth="1"/>
    <col min="5" max="16384" width="8" style="56" hidden="1"/>
  </cols>
  <sheetData>
    <row r="1" s="53" customFormat="1" customHeight="1" spans="1:4">
      <c r="A1" s="72"/>
      <c r="B1" s="72"/>
      <c r="C1" s="72"/>
      <c r="D1" s="219"/>
    </row>
    <row r="2" s="218" customFormat="1" ht="36" customHeight="1" spans="1:4">
      <c r="A2" s="58" t="s">
        <v>3</v>
      </c>
      <c r="B2" s="220"/>
      <c r="C2" s="220"/>
      <c r="D2" s="220"/>
    </row>
    <row r="3" s="54" customFormat="1" ht="24" customHeight="1" spans="1:4">
      <c r="A3" s="102" t="str">
        <f>"部门名称："&amp;封面!$A$2</f>
        <v>部门名称：大理州残疾人联合会</v>
      </c>
      <c r="B3" s="203"/>
      <c r="C3" s="203"/>
      <c r="D3" s="146" t="s">
        <v>20</v>
      </c>
    </row>
    <row r="4" ht="19.5" customHeight="1" spans="1:4">
      <c r="A4" s="62" t="s">
        <v>21</v>
      </c>
      <c r="B4" s="62"/>
      <c r="C4" s="62" t="s">
        <v>22</v>
      </c>
      <c r="D4" s="62"/>
    </row>
    <row r="5" ht="19.5" customHeight="1" spans="1:4">
      <c r="A5" s="62" t="s">
        <v>23</v>
      </c>
      <c r="B5" s="62" t="s">
        <v>24</v>
      </c>
      <c r="C5" s="62" t="s">
        <v>25</v>
      </c>
      <c r="D5" s="62" t="s">
        <v>24</v>
      </c>
    </row>
    <row r="6" ht="19.5" customHeight="1" spans="1:4">
      <c r="A6" s="62"/>
      <c r="B6" s="62"/>
      <c r="C6" s="62"/>
      <c r="D6" s="62"/>
    </row>
    <row r="7" ht="21.95" customHeight="1" spans="1:4">
      <c r="A7" s="109" t="s">
        <v>26</v>
      </c>
      <c r="B7" s="23">
        <v>5318176.22</v>
      </c>
      <c r="C7" s="109" t="s">
        <v>27</v>
      </c>
      <c r="D7" s="23"/>
    </row>
    <row r="8" ht="21.95" customHeight="1" spans="1:4">
      <c r="A8" s="109" t="s">
        <v>28</v>
      </c>
      <c r="B8" s="23">
        <v>13700000</v>
      </c>
      <c r="C8" s="109" t="s">
        <v>29</v>
      </c>
      <c r="D8" s="23"/>
    </row>
    <row r="9" ht="21.95" customHeight="1" spans="1:4">
      <c r="A9" s="109" t="s">
        <v>30</v>
      </c>
      <c r="B9" s="23"/>
      <c r="C9" s="109" t="s">
        <v>31</v>
      </c>
      <c r="D9" s="23"/>
    </row>
    <row r="10" ht="21.95" customHeight="1" spans="1:4">
      <c r="A10" s="109" t="s">
        <v>32</v>
      </c>
      <c r="B10" s="23"/>
      <c r="C10" s="109" t="s">
        <v>33</v>
      </c>
      <c r="D10" s="23"/>
    </row>
    <row r="11" ht="21.95" customHeight="1" spans="1:4">
      <c r="A11" s="109" t="s">
        <v>34</v>
      </c>
      <c r="B11" s="18"/>
      <c r="C11" s="109" t="s">
        <v>35</v>
      </c>
      <c r="D11" s="23"/>
    </row>
    <row r="12" ht="21.95" customHeight="1" spans="1:4">
      <c r="A12" s="221" t="s">
        <v>36</v>
      </c>
      <c r="B12" s="23"/>
      <c r="C12" s="109" t="s">
        <v>37</v>
      </c>
      <c r="D12" s="23"/>
    </row>
    <row r="13" ht="21.95" customHeight="1" spans="1:4">
      <c r="A13" s="221" t="s">
        <v>38</v>
      </c>
      <c r="B13" s="23"/>
      <c r="C13" s="109" t="s">
        <v>39</v>
      </c>
      <c r="D13" s="23"/>
    </row>
    <row r="14" ht="21.95" customHeight="1" spans="1:4">
      <c r="A14" s="221" t="s">
        <v>40</v>
      </c>
      <c r="B14" s="23"/>
      <c r="C14" s="109" t="s">
        <v>41</v>
      </c>
      <c r="D14" s="23">
        <v>5167968.49</v>
      </c>
    </row>
    <row r="15" ht="21.95" customHeight="1" spans="1:4">
      <c r="A15" s="221" t="s">
        <v>42</v>
      </c>
      <c r="B15" s="23"/>
      <c r="C15" s="109" t="s">
        <v>43</v>
      </c>
      <c r="D15" s="23">
        <v>304775.25</v>
      </c>
    </row>
    <row r="16" ht="21.95" customHeight="1" spans="1:4">
      <c r="A16" s="222" t="s">
        <v>44</v>
      </c>
      <c r="B16" s="23"/>
      <c r="C16" s="109" t="s">
        <v>45</v>
      </c>
      <c r="D16" s="23"/>
    </row>
    <row r="17" ht="21.95" customHeight="1" spans="1:4">
      <c r="A17" s="222"/>
      <c r="B17" s="23"/>
      <c r="C17" s="109" t="s">
        <v>46</v>
      </c>
      <c r="D17" s="23"/>
    </row>
    <row r="18" ht="21.95" customHeight="1" spans="1:4">
      <c r="A18" s="205"/>
      <c r="B18" s="23"/>
      <c r="C18" s="109" t="s">
        <v>47</v>
      </c>
      <c r="D18" s="23"/>
    </row>
    <row r="19" ht="21.95" customHeight="1" spans="1:4">
      <c r="A19" s="205"/>
      <c r="B19" s="23"/>
      <c r="C19" s="109" t="s">
        <v>48</v>
      </c>
      <c r="D19" s="23"/>
    </row>
    <row r="20" ht="21.95" customHeight="1" spans="1:4">
      <c r="A20" s="205"/>
      <c r="B20" s="23"/>
      <c r="C20" s="109" t="s">
        <v>49</v>
      </c>
      <c r="D20" s="23"/>
    </row>
    <row r="21" ht="21.95" customHeight="1" spans="1:4">
      <c r="A21" s="205"/>
      <c r="B21" s="23"/>
      <c r="C21" s="109" t="s">
        <v>50</v>
      </c>
      <c r="D21" s="23"/>
    </row>
    <row r="22" ht="21.95" customHeight="1" spans="1:4">
      <c r="A22" s="205"/>
      <c r="B22" s="23"/>
      <c r="C22" s="109" t="s">
        <v>51</v>
      </c>
      <c r="D22" s="23"/>
    </row>
    <row r="23" ht="21.95" customHeight="1" spans="1:4">
      <c r="A23" s="205"/>
      <c r="B23" s="23"/>
      <c r="C23" s="109" t="s">
        <v>52</v>
      </c>
      <c r="D23" s="23"/>
    </row>
    <row r="24" ht="21.95" customHeight="1" spans="1:4">
      <c r="A24" s="205"/>
      <c r="B24" s="23"/>
      <c r="C24" s="109" t="s">
        <v>53</v>
      </c>
      <c r="D24" s="23"/>
    </row>
    <row r="25" ht="21.95" customHeight="1" spans="1:4">
      <c r="A25" s="205"/>
      <c r="B25" s="23"/>
      <c r="C25" s="109" t="s">
        <v>54</v>
      </c>
      <c r="D25" s="23">
        <v>294867.48</v>
      </c>
    </row>
    <row r="26" ht="21.95" customHeight="1" spans="1:4">
      <c r="A26" s="205"/>
      <c r="B26" s="23"/>
      <c r="C26" s="109" t="s">
        <v>55</v>
      </c>
      <c r="D26" s="23"/>
    </row>
    <row r="27" ht="21.95" customHeight="1" spans="1:4">
      <c r="A27" s="205"/>
      <c r="B27" s="23"/>
      <c r="C27" s="109" t="s">
        <v>56</v>
      </c>
      <c r="D27" s="23"/>
    </row>
    <row r="28" ht="21.95" customHeight="1" spans="1:4">
      <c r="A28" s="205"/>
      <c r="B28" s="23"/>
      <c r="C28" s="109" t="s">
        <v>57</v>
      </c>
      <c r="D28" s="23"/>
    </row>
    <row r="29" ht="21.95" customHeight="1" spans="1:4">
      <c r="A29" s="205"/>
      <c r="B29" s="23"/>
      <c r="C29" s="109" t="s">
        <v>58</v>
      </c>
      <c r="D29" s="23"/>
    </row>
    <row r="30" ht="21.95" customHeight="1" spans="1:4">
      <c r="A30" s="205"/>
      <c r="B30" s="23"/>
      <c r="C30" s="109" t="s">
        <v>59</v>
      </c>
      <c r="D30" s="23"/>
    </row>
    <row r="31" ht="21.95" customHeight="1" spans="1:4">
      <c r="A31" s="205"/>
      <c r="B31" s="23"/>
      <c r="C31" s="109" t="s">
        <v>60</v>
      </c>
      <c r="D31" s="23">
        <v>14660590</v>
      </c>
    </row>
    <row r="32" ht="21.95" customHeight="1" spans="1:4">
      <c r="A32" s="206" t="s">
        <v>61</v>
      </c>
      <c r="B32" s="18">
        <v>19018176.22</v>
      </c>
      <c r="C32" s="206" t="s">
        <v>62</v>
      </c>
      <c r="D32" s="18">
        <v>20428201.22</v>
      </c>
    </row>
    <row r="33" ht="21.95" customHeight="1" spans="1:4">
      <c r="A33" s="109" t="s">
        <v>63</v>
      </c>
      <c r="B33" s="18">
        <v>1410025</v>
      </c>
      <c r="C33" s="109" t="s">
        <v>64</v>
      </c>
      <c r="D33" s="18"/>
    </row>
    <row r="34" ht="21.95" customHeight="1" spans="1:4">
      <c r="A34" s="109" t="s">
        <v>65</v>
      </c>
      <c r="B34" s="23">
        <v>449435</v>
      </c>
      <c r="C34" s="109" t="s">
        <v>65</v>
      </c>
      <c r="D34" s="23"/>
    </row>
    <row r="35" ht="21.95" customHeight="1" spans="1:4">
      <c r="A35" s="109" t="s">
        <v>66</v>
      </c>
      <c r="B35" s="23">
        <v>960590</v>
      </c>
      <c r="C35" s="109" t="s">
        <v>66</v>
      </c>
      <c r="D35" s="23"/>
    </row>
    <row r="36" ht="21.95" customHeight="1" spans="1:4">
      <c r="A36" s="109" t="s">
        <v>67</v>
      </c>
      <c r="B36" s="23"/>
      <c r="C36" s="109" t="s">
        <v>67</v>
      </c>
      <c r="D36" s="23"/>
    </row>
    <row r="37" ht="21.95" customHeight="1" spans="1:4">
      <c r="A37" s="109" t="s">
        <v>68</v>
      </c>
      <c r="B37" s="23"/>
      <c r="C37" s="109" t="s">
        <v>68</v>
      </c>
      <c r="D37" s="23"/>
    </row>
    <row r="38" ht="21.95" customHeight="1" spans="1:4">
      <c r="A38" s="109" t="s">
        <v>69</v>
      </c>
      <c r="B38" s="23"/>
      <c r="C38" s="109" t="s">
        <v>69</v>
      </c>
      <c r="D38" s="23"/>
    </row>
    <row r="39" ht="21.95" customHeight="1" spans="1:4">
      <c r="A39" s="206" t="s">
        <v>70</v>
      </c>
      <c r="B39" s="18">
        <v>20428201.22</v>
      </c>
      <c r="C39" s="206" t="s">
        <v>71</v>
      </c>
      <c r="D39" s="18">
        <v>20428201.22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C26" sqref="C26"/>
    </sheetView>
  </sheetViews>
  <sheetFormatPr defaultColWidth="8" defaultRowHeight="14.25" customHeight="1"/>
  <cols>
    <col min="1" max="1" width="21.1388888888889" style="71" customWidth="1"/>
    <col min="2" max="2" width="35.287037037037" style="71" customWidth="1"/>
    <col min="3" max="14" width="12" style="71" customWidth="1"/>
    <col min="15" max="18" width="12" style="56" customWidth="1"/>
    <col min="19" max="20" width="12" style="71" customWidth="1"/>
    <col min="21" max="16384" width="8" style="56"/>
  </cols>
  <sheetData>
    <row r="1" s="53" customFormat="1" ht="12" customHeight="1" spans="1:20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73"/>
    </row>
    <row r="2" s="53" customFormat="1" ht="36" customHeight="1" spans="1:20">
      <c r="A2" s="58" t="s">
        <v>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="54" customFormat="1" ht="24" customHeight="1" spans="1:20">
      <c r="A3" s="102" t="str">
        <f>"部门名称："&amp;封面!$A$2</f>
        <v>部门名称：大理州残疾人联合会</v>
      </c>
      <c r="B3" s="103"/>
      <c r="C3" s="103" t="e">
        <f>SUBSTITUTE(封面!#REF!," ","")&amp;封面!#REF!</f>
        <v>#REF!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46" t="s">
        <v>20</v>
      </c>
      <c r="T3" s="146" t="s">
        <v>72</v>
      </c>
    </row>
    <row r="4" ht="18.75" customHeight="1" spans="1:20">
      <c r="A4" s="213" t="s">
        <v>73</v>
      </c>
      <c r="B4" s="213" t="s">
        <v>74</v>
      </c>
      <c r="C4" s="213" t="s">
        <v>75</v>
      </c>
      <c r="D4" s="213" t="s">
        <v>76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 t="s">
        <v>63</v>
      </c>
      <c r="P4" s="213"/>
      <c r="Q4" s="213"/>
      <c r="R4" s="213"/>
      <c r="S4" s="213"/>
      <c r="T4" s="213"/>
    </row>
    <row r="5" ht="18.75" customHeight="1" spans="1:20">
      <c r="A5" s="213"/>
      <c r="B5" s="213"/>
      <c r="C5" s="213"/>
      <c r="D5" s="213" t="s">
        <v>77</v>
      </c>
      <c r="E5" s="213" t="s">
        <v>78</v>
      </c>
      <c r="F5" s="213" t="s">
        <v>79</v>
      </c>
      <c r="G5" s="213" t="s">
        <v>80</v>
      </c>
      <c r="H5" s="213" t="s">
        <v>81</v>
      </c>
      <c r="I5" s="213" t="s">
        <v>82</v>
      </c>
      <c r="J5" s="213"/>
      <c r="K5" s="213"/>
      <c r="L5" s="213"/>
      <c r="M5" s="213"/>
      <c r="N5" s="213"/>
      <c r="O5" s="213" t="s">
        <v>77</v>
      </c>
      <c r="P5" s="213" t="s">
        <v>78</v>
      </c>
      <c r="Q5" s="213" t="s">
        <v>79</v>
      </c>
      <c r="R5" s="213" t="s">
        <v>80</v>
      </c>
      <c r="S5" s="213" t="s">
        <v>81</v>
      </c>
      <c r="T5" s="213" t="s">
        <v>82</v>
      </c>
    </row>
    <row r="6" ht="33.75" customHeight="1" spans="1:20">
      <c r="A6" s="213"/>
      <c r="B6" s="213"/>
      <c r="C6" s="213"/>
      <c r="D6" s="213"/>
      <c r="E6" s="213"/>
      <c r="F6" s="213"/>
      <c r="G6" s="213"/>
      <c r="H6" s="213"/>
      <c r="I6" s="213" t="s">
        <v>77</v>
      </c>
      <c r="J6" s="213" t="s">
        <v>83</v>
      </c>
      <c r="K6" s="213" t="s">
        <v>84</v>
      </c>
      <c r="L6" s="213" t="s">
        <v>85</v>
      </c>
      <c r="M6" s="213" t="s">
        <v>86</v>
      </c>
      <c r="N6" s="213" t="s">
        <v>87</v>
      </c>
      <c r="O6" s="213"/>
      <c r="P6" s="213"/>
      <c r="Q6" s="213"/>
      <c r="R6" s="213"/>
      <c r="S6" s="213"/>
      <c r="T6" s="213"/>
    </row>
    <row r="7" ht="16.5" customHeight="1" spans="1:20">
      <c r="A7" s="214">
        <v>1</v>
      </c>
      <c r="B7" s="214">
        <v>2</v>
      </c>
      <c r="C7" s="214" t="s">
        <v>88</v>
      </c>
      <c r="D7" s="214" t="s">
        <v>89</v>
      </c>
      <c r="E7" s="214">
        <v>5</v>
      </c>
      <c r="F7" s="214">
        <v>6</v>
      </c>
      <c r="G7" s="214">
        <v>7</v>
      </c>
      <c r="H7" s="214">
        <v>8</v>
      </c>
      <c r="I7" s="214" t="s">
        <v>90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 t="s">
        <v>91</v>
      </c>
      <c r="P7" s="214">
        <v>16</v>
      </c>
      <c r="Q7" s="214">
        <v>17</v>
      </c>
      <c r="R7" s="214">
        <v>18</v>
      </c>
      <c r="S7" s="214">
        <v>19</v>
      </c>
      <c r="T7" s="214">
        <v>20</v>
      </c>
    </row>
    <row r="8" s="1" customFormat="1" ht="18" customHeight="1" spans="1:20">
      <c r="A8" s="26" t="s">
        <v>92</v>
      </c>
      <c r="B8" s="26" t="s">
        <v>0</v>
      </c>
      <c r="C8" s="23">
        <v>20428201.22</v>
      </c>
      <c r="D8" s="23">
        <v>19018176.22</v>
      </c>
      <c r="E8" s="23">
        <v>5318176.22</v>
      </c>
      <c r="F8" s="23">
        <v>13700000</v>
      </c>
      <c r="G8" s="23"/>
      <c r="H8" s="23"/>
      <c r="I8" s="23"/>
      <c r="J8" s="23"/>
      <c r="K8" s="23"/>
      <c r="L8" s="23"/>
      <c r="M8" s="23"/>
      <c r="N8" s="23"/>
      <c r="O8" s="23">
        <v>1410025</v>
      </c>
      <c r="P8" s="23">
        <v>449435</v>
      </c>
      <c r="Q8" s="23">
        <v>960590</v>
      </c>
      <c r="R8" s="23"/>
      <c r="S8" s="23"/>
      <c r="T8" s="23"/>
    </row>
    <row r="9" s="1" customFormat="1" ht="18" customHeight="1" spans="1:20">
      <c r="A9" s="215" t="s">
        <v>93</v>
      </c>
      <c r="B9" s="215" t="s">
        <v>0</v>
      </c>
      <c r="C9" s="23">
        <v>20428201.22</v>
      </c>
      <c r="D9" s="23">
        <v>19018176.22</v>
      </c>
      <c r="E9" s="23">
        <v>5318176.22</v>
      </c>
      <c r="F9" s="23">
        <v>13700000</v>
      </c>
      <c r="G9" s="23"/>
      <c r="H9" s="23"/>
      <c r="I9" s="23"/>
      <c r="J9" s="23"/>
      <c r="K9" s="23"/>
      <c r="L9" s="23"/>
      <c r="M9" s="23"/>
      <c r="N9" s="23"/>
      <c r="O9" s="23">
        <v>1410025</v>
      </c>
      <c r="P9" s="23">
        <v>449435</v>
      </c>
      <c r="Q9" s="23">
        <v>960590</v>
      </c>
      <c r="R9" s="23"/>
      <c r="S9" s="22"/>
      <c r="T9" s="22"/>
    </row>
    <row r="10" s="1" customFormat="1" ht="18" customHeight="1" spans="1:20">
      <c r="A10" s="216" t="s">
        <v>75</v>
      </c>
      <c r="B10" s="217"/>
      <c r="C10" s="18">
        <v>20428201.22</v>
      </c>
      <c r="D10" s="18">
        <v>19018176.22</v>
      </c>
      <c r="E10" s="18">
        <v>5318176.22</v>
      </c>
      <c r="F10" s="18">
        <v>13700000</v>
      </c>
      <c r="G10" s="18"/>
      <c r="H10" s="18"/>
      <c r="I10" s="18"/>
      <c r="J10" s="18"/>
      <c r="K10" s="18"/>
      <c r="L10" s="18"/>
      <c r="M10" s="18"/>
      <c r="N10" s="18"/>
      <c r="O10" s="18">
        <v>1410025</v>
      </c>
      <c r="P10" s="18">
        <v>449435</v>
      </c>
      <c r="Q10" s="18">
        <v>960590</v>
      </c>
      <c r="R10" s="18"/>
      <c r="S10" s="18"/>
      <c r="T10" s="18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7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E19" sqref="E19"/>
    </sheetView>
  </sheetViews>
  <sheetFormatPr defaultColWidth="9.13888888888889" defaultRowHeight="14.25" customHeight="1"/>
  <cols>
    <col min="1" max="1" width="18.8240740740741" style="71" customWidth="1"/>
    <col min="2" max="2" width="26.712962962963" style="71" customWidth="1"/>
    <col min="3" max="23" width="15.5740740740741" style="71" customWidth="1"/>
    <col min="24" max="16384" width="9.13888888888889" style="71"/>
  </cols>
  <sheetData>
    <row r="1" s="74" customFormat="1" ht="15.75" customHeight="1" spans="1:2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72"/>
      <c r="S1" s="72"/>
      <c r="T1" s="72"/>
      <c r="U1" s="72"/>
      <c r="V1" s="72"/>
      <c r="W1" s="73"/>
    </row>
    <row r="2" s="74" customFormat="1" ht="39" customHeight="1" spans="1:23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="95" customFormat="1" ht="24" customHeight="1" spans="1:23">
      <c r="A3" s="76" t="str">
        <f>"部门名称："&amp;封面!$A$2</f>
        <v>部门名称：大理州残疾人联合会</v>
      </c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03"/>
      <c r="P3" s="103"/>
      <c r="Q3" s="146"/>
      <c r="R3" s="146"/>
      <c r="S3" s="146"/>
      <c r="T3" s="146"/>
      <c r="U3" s="103"/>
      <c r="V3" s="103"/>
      <c r="W3" s="146" t="s">
        <v>20</v>
      </c>
    </row>
    <row r="4" s="95" customFormat="1" ht="24" customHeight="1" spans="1:23">
      <c r="A4" s="61" t="s">
        <v>94</v>
      </c>
      <c r="B4" s="61" t="s">
        <v>95</v>
      </c>
      <c r="C4" s="207" t="s">
        <v>75</v>
      </c>
      <c r="D4" s="208"/>
      <c r="E4" s="209" t="s">
        <v>96</v>
      </c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105" t="s">
        <v>97</v>
      </c>
      <c r="S4" s="120"/>
      <c r="T4" s="120"/>
      <c r="U4" s="120"/>
      <c r="V4" s="120"/>
      <c r="W4" s="126"/>
    </row>
    <row r="5" s="95" customFormat="1" ht="24" customHeight="1" spans="1:23">
      <c r="A5" s="61"/>
      <c r="B5" s="61"/>
      <c r="C5" s="106"/>
      <c r="D5" s="61" t="s">
        <v>98</v>
      </c>
      <c r="E5" s="61" t="s">
        <v>77</v>
      </c>
      <c r="F5" s="209" t="s">
        <v>78</v>
      </c>
      <c r="G5" s="209"/>
      <c r="H5" s="209"/>
      <c r="I5" s="61" t="s">
        <v>79</v>
      </c>
      <c r="J5" s="61" t="s">
        <v>80</v>
      </c>
      <c r="K5" s="61" t="s">
        <v>81</v>
      </c>
      <c r="L5" s="61" t="s">
        <v>82</v>
      </c>
      <c r="M5" s="61"/>
      <c r="N5" s="61"/>
      <c r="O5" s="61"/>
      <c r="P5" s="61"/>
      <c r="Q5" s="61"/>
      <c r="R5" s="104" t="s">
        <v>77</v>
      </c>
      <c r="S5" s="104" t="s">
        <v>78</v>
      </c>
      <c r="T5" s="104" t="s">
        <v>79</v>
      </c>
      <c r="U5" s="104" t="s">
        <v>80</v>
      </c>
      <c r="V5" s="104" t="s">
        <v>81</v>
      </c>
      <c r="W5" s="104" t="s">
        <v>82</v>
      </c>
    </row>
    <row r="6" ht="32.25" customHeight="1" spans="1:23">
      <c r="A6" s="61"/>
      <c r="B6" s="61"/>
      <c r="C6" s="107"/>
      <c r="D6" s="61"/>
      <c r="E6" s="61"/>
      <c r="F6" s="61" t="s">
        <v>77</v>
      </c>
      <c r="G6" s="61" t="s">
        <v>99</v>
      </c>
      <c r="H6" s="61" t="s">
        <v>100</v>
      </c>
      <c r="I6" s="61"/>
      <c r="J6" s="61"/>
      <c r="K6" s="61"/>
      <c r="L6" s="61" t="s">
        <v>77</v>
      </c>
      <c r="M6" s="61" t="s">
        <v>101</v>
      </c>
      <c r="N6" s="61" t="s">
        <v>102</v>
      </c>
      <c r="O6" s="61" t="s">
        <v>103</v>
      </c>
      <c r="P6" s="61" t="s">
        <v>104</v>
      </c>
      <c r="Q6" s="61" t="s">
        <v>105</v>
      </c>
      <c r="R6" s="107"/>
      <c r="S6" s="107"/>
      <c r="T6" s="107"/>
      <c r="U6" s="107"/>
      <c r="V6" s="107"/>
      <c r="W6" s="107"/>
    </row>
    <row r="7" ht="16.5" customHeight="1" spans="1:23">
      <c r="A7" s="210">
        <v>1</v>
      </c>
      <c r="B7" s="210">
        <v>2</v>
      </c>
      <c r="C7" s="87" t="s">
        <v>106</v>
      </c>
      <c r="D7" s="87" t="s">
        <v>107</v>
      </c>
      <c r="E7" s="87" t="s">
        <v>108</v>
      </c>
      <c r="F7" s="87" t="s">
        <v>109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 t="s">
        <v>110</v>
      </c>
      <c r="M7" s="87">
        <v>13</v>
      </c>
      <c r="N7" s="87">
        <v>14</v>
      </c>
      <c r="O7" s="87">
        <v>15</v>
      </c>
      <c r="P7" s="87">
        <v>16</v>
      </c>
      <c r="Q7" s="87">
        <v>17</v>
      </c>
      <c r="R7" s="87" t="s">
        <v>111</v>
      </c>
      <c r="S7" s="87">
        <v>19</v>
      </c>
      <c r="T7" s="87">
        <v>20</v>
      </c>
      <c r="U7" s="87">
        <v>21</v>
      </c>
      <c r="V7" s="87">
        <v>22</v>
      </c>
      <c r="W7" s="87">
        <v>23</v>
      </c>
    </row>
    <row r="8" s="1" customFormat="1" ht="21.75" customHeight="1" spans="1:23">
      <c r="A8" s="48" t="s">
        <v>112</v>
      </c>
      <c r="B8" s="48" t="s">
        <v>113</v>
      </c>
      <c r="C8" s="52">
        <v>5167968.49</v>
      </c>
      <c r="D8" s="52">
        <v>5167968.49</v>
      </c>
      <c r="E8" s="52">
        <v>4718533.49</v>
      </c>
      <c r="F8" s="52">
        <v>4718533.49</v>
      </c>
      <c r="G8" s="52">
        <v>3618533.49</v>
      </c>
      <c r="H8" s="52">
        <v>1100000</v>
      </c>
      <c r="I8" s="52"/>
      <c r="J8" s="52"/>
      <c r="K8" s="52"/>
      <c r="L8" s="52"/>
      <c r="M8" s="52"/>
      <c r="N8" s="52"/>
      <c r="O8" s="52"/>
      <c r="P8" s="52"/>
      <c r="Q8" s="52"/>
      <c r="R8" s="52">
        <v>449435</v>
      </c>
      <c r="S8" s="52">
        <v>449435</v>
      </c>
      <c r="T8" s="52"/>
      <c r="U8" s="52"/>
      <c r="V8" s="52"/>
      <c r="W8" s="52"/>
    </row>
    <row r="9" s="1" customFormat="1" ht="21.75" customHeight="1" spans="1:23">
      <c r="A9" s="211" t="s">
        <v>114</v>
      </c>
      <c r="B9" s="211" t="s">
        <v>115</v>
      </c>
      <c r="C9" s="52">
        <v>389504.16</v>
      </c>
      <c r="D9" s="52">
        <v>389504.16</v>
      </c>
      <c r="E9" s="52">
        <v>389504.16</v>
      </c>
      <c r="F9" s="52">
        <v>389504.16</v>
      </c>
      <c r="G9" s="52">
        <v>389504.16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="1" customFormat="1" ht="27" customHeight="1" spans="1:23">
      <c r="A10" s="212" t="s">
        <v>116</v>
      </c>
      <c r="B10" s="212" t="s">
        <v>117</v>
      </c>
      <c r="C10" s="52">
        <v>389504.16</v>
      </c>
      <c r="D10" s="52">
        <v>389504.16</v>
      </c>
      <c r="E10" s="52">
        <v>389504.16</v>
      </c>
      <c r="F10" s="52">
        <v>389504.16</v>
      </c>
      <c r="G10" s="52">
        <v>389504.16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="1" customFormat="1" ht="21.75" customHeight="1" spans="1:23">
      <c r="A11" s="211" t="s">
        <v>118</v>
      </c>
      <c r="B11" s="211" t="s">
        <v>119</v>
      </c>
      <c r="C11" s="52">
        <v>4778464.33</v>
      </c>
      <c r="D11" s="52">
        <v>4778464.33</v>
      </c>
      <c r="E11" s="52">
        <v>4329029.33</v>
      </c>
      <c r="F11" s="52">
        <v>4329029.33</v>
      </c>
      <c r="G11" s="52">
        <v>3229029.33</v>
      </c>
      <c r="H11" s="52">
        <v>1100000</v>
      </c>
      <c r="I11" s="52"/>
      <c r="J11" s="52"/>
      <c r="K11" s="52"/>
      <c r="L11" s="52"/>
      <c r="M11" s="52"/>
      <c r="N11" s="52"/>
      <c r="O11" s="52"/>
      <c r="P11" s="52"/>
      <c r="Q11" s="52"/>
      <c r="R11" s="52">
        <v>449435</v>
      </c>
      <c r="S11" s="52">
        <v>449435</v>
      </c>
      <c r="T11" s="52"/>
      <c r="U11" s="52"/>
      <c r="V11" s="52"/>
      <c r="W11" s="52"/>
    </row>
    <row r="12" s="1" customFormat="1" ht="21.75" customHeight="1" spans="1:23">
      <c r="A12" s="212" t="s">
        <v>120</v>
      </c>
      <c r="B12" s="212" t="s">
        <v>121</v>
      </c>
      <c r="C12" s="52">
        <v>3315464.33</v>
      </c>
      <c r="D12" s="52">
        <v>3315464.33</v>
      </c>
      <c r="E12" s="52">
        <v>3229029.33</v>
      </c>
      <c r="F12" s="52">
        <v>3229029.33</v>
      </c>
      <c r="G12" s="52">
        <v>3229029.33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>
        <v>86435</v>
      </c>
      <c r="S12" s="52">
        <v>86435</v>
      </c>
      <c r="T12" s="52"/>
      <c r="U12" s="52"/>
      <c r="V12" s="52"/>
      <c r="W12" s="52"/>
    </row>
    <row r="13" s="1" customFormat="1" ht="21.75" customHeight="1" spans="1:23">
      <c r="A13" s="212" t="s">
        <v>122</v>
      </c>
      <c r="B13" s="212" t="s">
        <v>123</v>
      </c>
      <c r="C13" s="52">
        <v>48000</v>
      </c>
      <c r="D13" s="52">
        <v>48000</v>
      </c>
      <c r="E13" s="52">
        <v>48000</v>
      </c>
      <c r="F13" s="52">
        <v>48000</v>
      </c>
      <c r="G13" s="52"/>
      <c r="H13" s="52">
        <v>48000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="1" customFormat="1" ht="21.75" customHeight="1" spans="1:23">
      <c r="A14" s="212" t="s">
        <v>124</v>
      </c>
      <c r="B14" s="212" t="s">
        <v>125</v>
      </c>
      <c r="C14" s="52">
        <v>363000</v>
      </c>
      <c r="D14" s="52">
        <v>363000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>
        <v>363000</v>
      </c>
      <c r="S14" s="52">
        <v>363000</v>
      </c>
      <c r="T14" s="52"/>
      <c r="U14" s="52"/>
      <c r="V14" s="52"/>
      <c r="W14" s="52"/>
    </row>
    <row r="15" s="1" customFormat="1" ht="21.75" customHeight="1" spans="1:23">
      <c r="A15" s="212" t="s">
        <v>126</v>
      </c>
      <c r="B15" s="212" t="s">
        <v>127</v>
      </c>
      <c r="C15" s="52">
        <v>1052000</v>
      </c>
      <c r="D15" s="52">
        <v>1052000</v>
      </c>
      <c r="E15" s="52">
        <v>1052000</v>
      </c>
      <c r="F15" s="52">
        <v>1052000</v>
      </c>
      <c r="G15" s="52"/>
      <c r="H15" s="52">
        <v>1052000</v>
      </c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="1" customFormat="1" ht="21.75" customHeight="1" spans="1:23">
      <c r="A16" s="48" t="s">
        <v>92</v>
      </c>
      <c r="B16" s="48" t="s">
        <v>128</v>
      </c>
      <c r="C16" s="52">
        <v>304775.25</v>
      </c>
      <c r="D16" s="52">
        <v>304775.25</v>
      </c>
      <c r="E16" s="52">
        <v>304775.25</v>
      </c>
      <c r="F16" s="52">
        <v>304775.25</v>
      </c>
      <c r="G16" s="52">
        <v>304775.25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="1" customFormat="1" ht="21.75" customHeight="1" spans="1:23">
      <c r="A17" s="211" t="s">
        <v>129</v>
      </c>
      <c r="B17" s="211" t="s">
        <v>130</v>
      </c>
      <c r="C17" s="52">
        <v>304775.25</v>
      </c>
      <c r="D17" s="52">
        <v>304775.25</v>
      </c>
      <c r="E17" s="52">
        <v>304775.25</v>
      </c>
      <c r="F17" s="52">
        <v>304775.25</v>
      </c>
      <c r="G17" s="52">
        <v>304775.25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="1" customFormat="1" ht="21.75" customHeight="1" spans="1:23">
      <c r="A18" s="212" t="s">
        <v>131</v>
      </c>
      <c r="B18" s="212" t="s">
        <v>132</v>
      </c>
      <c r="C18" s="52">
        <v>168388.09</v>
      </c>
      <c r="D18" s="52">
        <v>168388.09</v>
      </c>
      <c r="E18" s="52">
        <v>168388.09</v>
      </c>
      <c r="F18" s="52">
        <v>168388.09</v>
      </c>
      <c r="G18" s="52">
        <v>168388.09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="1" customFormat="1" ht="21.75" customHeight="1" spans="1:23">
      <c r="A19" s="212" t="s">
        <v>133</v>
      </c>
      <c r="B19" s="212" t="s">
        <v>134</v>
      </c>
      <c r="C19" s="52">
        <v>120136.16</v>
      </c>
      <c r="D19" s="52">
        <v>120136.16</v>
      </c>
      <c r="E19" s="52">
        <v>120136.16</v>
      </c>
      <c r="F19" s="52">
        <v>120136.16</v>
      </c>
      <c r="G19" s="52">
        <v>120136.16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="1" customFormat="1" ht="21.75" customHeight="1" spans="1:23">
      <c r="A20" s="212" t="s">
        <v>135</v>
      </c>
      <c r="B20" s="212" t="s">
        <v>136</v>
      </c>
      <c r="C20" s="52">
        <v>16251</v>
      </c>
      <c r="D20" s="52">
        <v>16251</v>
      </c>
      <c r="E20" s="52">
        <v>16251</v>
      </c>
      <c r="F20" s="52">
        <v>16251</v>
      </c>
      <c r="G20" s="52">
        <v>16251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="1" customFormat="1" ht="21.75" customHeight="1" spans="1:23">
      <c r="A21" s="48" t="s">
        <v>137</v>
      </c>
      <c r="B21" s="48" t="s">
        <v>138</v>
      </c>
      <c r="C21" s="52">
        <v>294867.48</v>
      </c>
      <c r="D21" s="52">
        <v>294867.48</v>
      </c>
      <c r="E21" s="52">
        <v>294867.48</v>
      </c>
      <c r="F21" s="52">
        <v>294867.48</v>
      </c>
      <c r="G21" s="52">
        <v>294867.48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="1" customFormat="1" ht="21.75" customHeight="1" spans="1:23">
      <c r="A22" s="211" t="s">
        <v>139</v>
      </c>
      <c r="B22" s="211" t="s">
        <v>140</v>
      </c>
      <c r="C22" s="52">
        <v>294867.48</v>
      </c>
      <c r="D22" s="52">
        <v>294867.48</v>
      </c>
      <c r="E22" s="52">
        <v>294867.48</v>
      </c>
      <c r="F22" s="52">
        <v>294867.48</v>
      </c>
      <c r="G22" s="52">
        <v>294867.48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="1" customFormat="1" ht="21.75" customHeight="1" spans="1:23">
      <c r="A23" s="212" t="s">
        <v>141</v>
      </c>
      <c r="B23" s="212" t="s">
        <v>142</v>
      </c>
      <c r="C23" s="52">
        <v>294867.48</v>
      </c>
      <c r="D23" s="52">
        <v>294867.48</v>
      </c>
      <c r="E23" s="52">
        <v>294867.48</v>
      </c>
      <c r="F23" s="52">
        <v>294867.48</v>
      </c>
      <c r="G23" s="52">
        <v>294867.48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="1" customFormat="1" ht="21.75" customHeight="1" spans="1:23">
      <c r="A24" s="48" t="s">
        <v>143</v>
      </c>
      <c r="B24" s="48" t="s">
        <v>144</v>
      </c>
      <c r="C24" s="52">
        <v>14660590</v>
      </c>
      <c r="D24" s="52">
        <v>14660590</v>
      </c>
      <c r="E24" s="52">
        <v>13700000</v>
      </c>
      <c r="F24" s="52"/>
      <c r="G24" s="52"/>
      <c r="H24" s="52"/>
      <c r="I24" s="52">
        <v>13700000</v>
      </c>
      <c r="J24" s="52"/>
      <c r="K24" s="52"/>
      <c r="L24" s="52"/>
      <c r="M24" s="52"/>
      <c r="N24" s="52"/>
      <c r="O24" s="52"/>
      <c r="P24" s="52"/>
      <c r="Q24" s="52"/>
      <c r="R24" s="52">
        <v>960590</v>
      </c>
      <c r="S24" s="52"/>
      <c r="T24" s="52">
        <v>960590</v>
      </c>
      <c r="U24" s="52"/>
      <c r="V24" s="52"/>
      <c r="W24" s="52"/>
    </row>
    <row r="25" s="1" customFormat="1" ht="21.75" customHeight="1" spans="1:23">
      <c r="A25" s="211" t="s">
        <v>145</v>
      </c>
      <c r="B25" s="211" t="s">
        <v>146</v>
      </c>
      <c r="C25" s="52">
        <v>14660590</v>
      </c>
      <c r="D25" s="52">
        <v>14660590</v>
      </c>
      <c r="E25" s="52">
        <v>13700000</v>
      </c>
      <c r="F25" s="52"/>
      <c r="G25" s="52"/>
      <c r="H25" s="52"/>
      <c r="I25" s="52">
        <v>13700000</v>
      </c>
      <c r="J25" s="52"/>
      <c r="K25" s="52"/>
      <c r="L25" s="52"/>
      <c r="M25" s="52"/>
      <c r="N25" s="52"/>
      <c r="O25" s="52"/>
      <c r="P25" s="52"/>
      <c r="Q25" s="52"/>
      <c r="R25" s="52">
        <v>960590</v>
      </c>
      <c r="S25" s="52"/>
      <c r="T25" s="52">
        <v>960590</v>
      </c>
      <c r="U25" s="52"/>
      <c r="V25" s="52"/>
      <c r="W25" s="52"/>
    </row>
    <row r="26" s="1" customFormat="1" ht="27" customHeight="1" spans="1:23">
      <c r="A26" s="212" t="s">
        <v>147</v>
      </c>
      <c r="B26" s="212" t="s">
        <v>148</v>
      </c>
      <c r="C26" s="52">
        <v>14660590</v>
      </c>
      <c r="D26" s="52">
        <v>14660590</v>
      </c>
      <c r="E26" s="52">
        <v>13700000</v>
      </c>
      <c r="F26" s="52"/>
      <c r="G26" s="52"/>
      <c r="H26" s="52"/>
      <c r="I26" s="52">
        <v>13700000</v>
      </c>
      <c r="J26" s="52"/>
      <c r="K26" s="52"/>
      <c r="L26" s="52"/>
      <c r="M26" s="52"/>
      <c r="N26" s="52"/>
      <c r="O26" s="52"/>
      <c r="P26" s="52"/>
      <c r="Q26" s="52"/>
      <c r="R26" s="52">
        <v>960590</v>
      </c>
      <c r="S26" s="52"/>
      <c r="T26" s="52">
        <v>960590</v>
      </c>
      <c r="U26" s="52"/>
      <c r="V26" s="52"/>
      <c r="W26" s="52"/>
    </row>
    <row r="27" s="1" customFormat="1" ht="21.75" customHeight="1" spans="1:23">
      <c r="A27" s="44" t="s">
        <v>75</v>
      </c>
      <c r="B27" s="44"/>
      <c r="C27" s="46">
        <v>20428201.22</v>
      </c>
      <c r="D27" s="46">
        <v>20428201.22</v>
      </c>
      <c r="E27" s="46">
        <v>19018176.22</v>
      </c>
      <c r="F27" s="46">
        <v>5318176.22</v>
      </c>
      <c r="G27" s="46">
        <v>4218176.22</v>
      </c>
      <c r="H27" s="46">
        <v>1100000</v>
      </c>
      <c r="I27" s="46">
        <v>13700000</v>
      </c>
      <c r="J27" s="46"/>
      <c r="K27" s="46"/>
      <c r="L27" s="46"/>
      <c r="M27" s="46"/>
      <c r="N27" s="46"/>
      <c r="O27" s="46"/>
      <c r="P27" s="46"/>
      <c r="Q27" s="46"/>
      <c r="R27" s="46">
        <v>1410025</v>
      </c>
      <c r="S27" s="46">
        <v>449435</v>
      </c>
      <c r="T27" s="46">
        <v>960590</v>
      </c>
      <c r="U27" s="46"/>
      <c r="V27" s="46"/>
      <c r="W27" s="46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7:B2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D7" sqref="D7:D35"/>
    </sheetView>
  </sheetViews>
  <sheetFormatPr defaultColWidth="0" defaultRowHeight="12" customHeight="1" zeroHeight="1" outlineLevelCol="3"/>
  <cols>
    <col min="1" max="1" width="49.287037037037" style="55" customWidth="1"/>
    <col min="2" max="2" width="38.8611111111111" style="55" customWidth="1"/>
    <col min="3" max="3" width="48.5740740740741" style="55" customWidth="1"/>
    <col min="4" max="4" width="36.4259259259259" style="55" customWidth="1"/>
    <col min="5" max="16384" width="9.13888888888889" style="56" hidden="1"/>
  </cols>
  <sheetData>
    <row r="1" s="53" customFormat="1" ht="14.25" customHeight="1" spans="1:4">
      <c r="A1" s="202"/>
      <c r="B1" s="202"/>
      <c r="C1" s="202"/>
      <c r="D1" s="70"/>
    </row>
    <row r="2" s="53" customFormat="1" ht="36" customHeight="1" spans="1:4">
      <c r="A2" s="58" t="s">
        <v>6</v>
      </c>
      <c r="B2" s="58"/>
      <c r="C2" s="58"/>
      <c r="D2" s="58"/>
    </row>
    <row r="3" s="54" customFormat="1" ht="24" customHeight="1" spans="1:4">
      <c r="A3" s="102" t="str">
        <f>"部门名称："&amp;封面!$A$2</f>
        <v>部门名称：大理州残疾人联合会</v>
      </c>
      <c r="B3" s="203"/>
      <c r="C3" s="203"/>
      <c r="D3" s="146" t="s">
        <v>20</v>
      </c>
    </row>
    <row r="4" ht="19.5" customHeight="1" spans="1:4">
      <c r="A4" s="62" t="s">
        <v>21</v>
      </c>
      <c r="B4" s="62"/>
      <c r="C4" s="62" t="s">
        <v>22</v>
      </c>
      <c r="D4" s="62"/>
    </row>
    <row r="5" ht="21.75" customHeight="1" spans="1:4">
      <c r="A5" s="62" t="s">
        <v>23</v>
      </c>
      <c r="B5" s="62" t="s">
        <v>24</v>
      </c>
      <c r="C5" s="62" t="s">
        <v>149</v>
      </c>
      <c r="D5" s="62" t="s">
        <v>24</v>
      </c>
    </row>
    <row r="6" ht="17.25" customHeight="1" spans="1:4">
      <c r="A6" s="62"/>
      <c r="B6" s="61"/>
      <c r="C6" s="62"/>
      <c r="D6" s="61"/>
    </row>
    <row r="7" ht="17.25" customHeight="1" spans="1:4">
      <c r="A7" s="204" t="s">
        <v>150</v>
      </c>
      <c r="B7" s="18">
        <v>19018176.22</v>
      </c>
      <c r="C7" s="109" t="s">
        <v>151</v>
      </c>
      <c r="D7" s="18">
        <v>20428201.22</v>
      </c>
    </row>
    <row r="8" ht="17.25" customHeight="1" spans="1:4">
      <c r="A8" s="204" t="s">
        <v>152</v>
      </c>
      <c r="B8" s="23">
        <v>5318176.22</v>
      </c>
      <c r="C8" s="109" t="s">
        <v>153</v>
      </c>
      <c r="D8" s="23"/>
    </row>
    <row r="9" ht="17.25" customHeight="1" spans="1:4">
      <c r="A9" s="204" t="s">
        <v>154</v>
      </c>
      <c r="B9" s="23">
        <v>13700000</v>
      </c>
      <c r="C9" s="109" t="s">
        <v>155</v>
      </c>
      <c r="D9" s="23"/>
    </row>
    <row r="10" ht="17.25" customHeight="1" spans="1:4">
      <c r="A10" s="204" t="s">
        <v>156</v>
      </c>
      <c r="B10" s="23"/>
      <c r="C10" s="109" t="s">
        <v>157</v>
      </c>
      <c r="D10" s="23"/>
    </row>
    <row r="11" ht="17.25" customHeight="1" spans="1:4">
      <c r="A11" s="204"/>
      <c r="B11" s="1"/>
      <c r="C11" s="109" t="s">
        <v>158</v>
      </c>
      <c r="D11" s="23"/>
    </row>
    <row r="12" ht="17.25" customHeight="1" spans="1:4">
      <c r="A12" s="205" t="s">
        <v>159</v>
      </c>
      <c r="B12" s="18">
        <v>1410025</v>
      </c>
      <c r="C12" s="109" t="s">
        <v>160</v>
      </c>
      <c r="D12" s="23"/>
    </row>
    <row r="13" ht="17.25" customHeight="1" spans="1:4">
      <c r="A13" s="204" t="s">
        <v>152</v>
      </c>
      <c r="B13" s="23">
        <v>449435</v>
      </c>
      <c r="C13" s="109" t="s">
        <v>161</v>
      </c>
      <c r="D13" s="23"/>
    </row>
    <row r="14" ht="17.25" customHeight="1" spans="1:4">
      <c r="A14" s="109" t="s">
        <v>154</v>
      </c>
      <c r="B14" s="23">
        <v>960590</v>
      </c>
      <c r="C14" s="109" t="s">
        <v>162</v>
      </c>
      <c r="D14" s="23"/>
    </row>
    <row r="15" ht="17.25" customHeight="1" spans="1:4">
      <c r="A15" s="109" t="s">
        <v>156</v>
      </c>
      <c r="B15" s="23"/>
      <c r="C15" s="109" t="s">
        <v>163</v>
      </c>
      <c r="D15" s="23">
        <v>5167968.49</v>
      </c>
    </row>
    <row r="16" ht="17.25" customHeight="1" spans="1:4">
      <c r="A16" s="205"/>
      <c r="B16" s="23"/>
      <c r="C16" s="109" t="s">
        <v>164</v>
      </c>
      <c r="D16" s="23">
        <v>304775.25</v>
      </c>
    </row>
    <row r="17" ht="17.25" customHeight="1" spans="1:4">
      <c r="A17" s="204"/>
      <c r="B17" s="23"/>
      <c r="C17" s="109" t="s">
        <v>165</v>
      </c>
      <c r="D17" s="23"/>
    </row>
    <row r="18" ht="17.25" customHeight="1" spans="1:4">
      <c r="A18" s="109"/>
      <c r="B18" s="23"/>
      <c r="C18" s="109" t="s">
        <v>166</v>
      </c>
      <c r="D18" s="23"/>
    </row>
    <row r="19" ht="17.25" customHeight="1" spans="1:4">
      <c r="A19" s="109"/>
      <c r="B19" s="23"/>
      <c r="C19" s="109" t="s">
        <v>167</v>
      </c>
      <c r="D19" s="23"/>
    </row>
    <row r="20" ht="17.25" customHeight="1" spans="2:4">
      <c r="B20" s="23"/>
      <c r="C20" s="109" t="s">
        <v>168</v>
      </c>
      <c r="D20" s="23"/>
    </row>
    <row r="21" ht="17.25" customHeight="1" spans="1:4">
      <c r="A21" s="204"/>
      <c r="B21" s="23"/>
      <c r="C21" s="109" t="s">
        <v>169</v>
      </c>
      <c r="D21" s="23"/>
    </row>
    <row r="22" ht="17.25" customHeight="1" spans="1:4">
      <c r="A22" s="109"/>
      <c r="B22" s="23"/>
      <c r="C22" s="109" t="s">
        <v>170</v>
      </c>
      <c r="D22" s="23"/>
    </row>
    <row r="23" ht="17.25" customHeight="1" spans="1:4">
      <c r="A23" s="109"/>
      <c r="B23" s="23"/>
      <c r="C23" s="109" t="s">
        <v>171</v>
      </c>
      <c r="D23" s="23"/>
    </row>
    <row r="24" ht="17.25" customHeight="1" spans="1:4">
      <c r="A24" s="205"/>
      <c r="B24" s="23"/>
      <c r="C24" s="109" t="s">
        <v>172</v>
      </c>
      <c r="D24" s="23"/>
    </row>
    <row r="25" ht="17.25" customHeight="1" spans="1:4">
      <c r="A25" s="205"/>
      <c r="B25" s="23"/>
      <c r="C25" s="109" t="s">
        <v>173</v>
      </c>
      <c r="D25" s="23"/>
    </row>
    <row r="26" ht="17.25" customHeight="1" spans="1:4">
      <c r="A26" s="205"/>
      <c r="B26" s="23"/>
      <c r="C26" s="109" t="s">
        <v>174</v>
      </c>
      <c r="D26" s="23">
        <v>294867.48</v>
      </c>
    </row>
    <row r="27" ht="17.25" customHeight="1" spans="1:4">
      <c r="A27" s="205"/>
      <c r="B27" s="23"/>
      <c r="C27" s="109" t="s">
        <v>175</v>
      </c>
      <c r="D27" s="23"/>
    </row>
    <row r="28" ht="17.25" customHeight="1" spans="1:4">
      <c r="A28" s="205"/>
      <c r="B28" s="23"/>
      <c r="C28" s="109" t="s">
        <v>176</v>
      </c>
      <c r="D28" s="23"/>
    </row>
    <row r="29" ht="17.25" customHeight="1" spans="1:4">
      <c r="A29" s="205"/>
      <c r="B29" s="23"/>
      <c r="C29" s="109" t="s">
        <v>177</v>
      </c>
      <c r="D29" s="23"/>
    </row>
    <row r="30" ht="17.25" customHeight="1" spans="1:4">
      <c r="A30" s="205"/>
      <c r="B30" s="23"/>
      <c r="C30" s="109" t="s">
        <v>178</v>
      </c>
      <c r="D30" s="23"/>
    </row>
    <row r="31" ht="17.25" customHeight="1" spans="1:4">
      <c r="A31" s="205"/>
      <c r="B31" s="23"/>
      <c r="C31" s="109" t="s">
        <v>179</v>
      </c>
      <c r="D31" s="23"/>
    </row>
    <row r="32" ht="17.25" customHeight="1" spans="1:4">
      <c r="A32" s="205"/>
      <c r="B32" s="23"/>
      <c r="C32" s="109" t="s">
        <v>180</v>
      </c>
      <c r="D32" s="23">
        <v>14660590</v>
      </c>
    </row>
    <row r="33" ht="17.25" customHeight="1" spans="1:4">
      <c r="A33" s="205"/>
      <c r="B33" s="23"/>
      <c r="C33" s="109"/>
      <c r="D33" s="23"/>
    </row>
    <row r="34" ht="17.25" customHeight="1" spans="1:4">
      <c r="A34" s="206"/>
      <c r="B34" s="23"/>
      <c r="C34" s="109" t="s">
        <v>181</v>
      </c>
      <c r="D34" s="18"/>
    </row>
    <row r="35" ht="17.25" customHeight="1" spans="1:4">
      <c r="A35" s="206" t="s">
        <v>182</v>
      </c>
      <c r="B35" s="18">
        <v>20428201.22</v>
      </c>
      <c r="C35" s="206" t="s">
        <v>71</v>
      </c>
      <c r="D35" s="18">
        <v>20428201.22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C23" sqref="C23"/>
    </sheetView>
  </sheetViews>
  <sheetFormatPr defaultColWidth="9.13888888888889" defaultRowHeight="14.25" customHeight="1"/>
  <cols>
    <col min="1" max="1" width="20.1388888888889" style="139" customWidth="1"/>
    <col min="2" max="2" width="39.712962962963" style="139" customWidth="1"/>
    <col min="3" max="3" width="13.712962962963" style="139" customWidth="1"/>
    <col min="4" max="13" width="13.712962962963" style="71" customWidth="1"/>
    <col min="14" max="16384" width="9.13888888888889" style="71"/>
  </cols>
  <sheetData>
    <row r="1" s="74" customFormat="1" ht="12" customHeight="1" spans="1:13">
      <c r="A1" s="169"/>
      <c r="B1" s="169"/>
      <c r="C1" s="169"/>
      <c r="E1" s="196"/>
      <c r="G1" s="73"/>
      <c r="H1" s="73"/>
      <c r="J1" s="196"/>
      <c r="L1" s="73"/>
      <c r="M1" s="73"/>
    </row>
    <row r="2" s="74" customFormat="1" ht="39" customHeight="1" spans="1:13">
      <c r="A2" s="58" t="s">
        <v>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95" customFormat="1" ht="24" customHeight="1" spans="1:13">
      <c r="A3" s="102" t="str">
        <f>"部门名称："&amp;封面!$A$2</f>
        <v>部门名称：大理州残疾人联合会</v>
      </c>
      <c r="B3" s="170"/>
      <c r="C3" s="170"/>
      <c r="G3" s="145"/>
      <c r="H3" s="146"/>
      <c r="I3" s="146"/>
      <c r="J3" s="146"/>
      <c r="K3" s="146"/>
      <c r="L3" s="145"/>
      <c r="M3" s="146" t="s">
        <v>20</v>
      </c>
    </row>
    <row r="4" ht="20.25" customHeight="1" spans="1:13">
      <c r="A4" s="152" t="s">
        <v>183</v>
      </c>
      <c r="B4" s="152"/>
      <c r="C4" s="152" t="s">
        <v>75</v>
      </c>
      <c r="D4" s="62" t="s">
        <v>184</v>
      </c>
      <c r="E4" s="62"/>
      <c r="F4" s="62"/>
      <c r="G4" s="62"/>
      <c r="H4" s="62"/>
      <c r="I4" s="62" t="s">
        <v>185</v>
      </c>
      <c r="J4" s="62"/>
      <c r="K4" s="62"/>
      <c r="L4" s="62"/>
      <c r="M4" s="62"/>
    </row>
    <row r="5" ht="20.25" customHeight="1" spans="1:13">
      <c r="A5" s="152" t="s">
        <v>94</v>
      </c>
      <c r="B5" s="152" t="s">
        <v>95</v>
      </c>
      <c r="C5" s="152"/>
      <c r="D5" s="62" t="s">
        <v>77</v>
      </c>
      <c r="E5" s="62" t="s">
        <v>99</v>
      </c>
      <c r="F5" s="62"/>
      <c r="G5" s="62"/>
      <c r="H5" s="62" t="s">
        <v>100</v>
      </c>
      <c r="I5" s="62" t="s">
        <v>77</v>
      </c>
      <c r="J5" s="62" t="s">
        <v>99</v>
      </c>
      <c r="K5" s="62"/>
      <c r="L5" s="62"/>
      <c r="M5" s="62" t="s">
        <v>100</v>
      </c>
    </row>
    <row r="6" ht="20.25" customHeight="1" spans="1:13">
      <c r="A6" s="152"/>
      <c r="B6" s="152"/>
      <c r="C6" s="152"/>
      <c r="D6" s="62"/>
      <c r="E6" s="62" t="s">
        <v>77</v>
      </c>
      <c r="F6" s="62" t="s">
        <v>186</v>
      </c>
      <c r="G6" s="62" t="s">
        <v>187</v>
      </c>
      <c r="H6" s="62"/>
      <c r="I6" s="62"/>
      <c r="J6" s="62" t="s">
        <v>77</v>
      </c>
      <c r="K6" s="62" t="s">
        <v>186</v>
      </c>
      <c r="L6" s="62" t="s">
        <v>187</v>
      </c>
      <c r="M6" s="62"/>
    </row>
    <row r="7" ht="13.5" customHeight="1" spans="1:13">
      <c r="A7" s="197" t="s">
        <v>188</v>
      </c>
      <c r="B7" s="197" t="s">
        <v>189</v>
      </c>
      <c r="C7" s="197" t="s">
        <v>190</v>
      </c>
      <c r="D7" s="197" t="s">
        <v>191</v>
      </c>
      <c r="E7" s="87" t="s">
        <v>192</v>
      </c>
      <c r="F7" s="197" t="s">
        <v>193</v>
      </c>
      <c r="G7" s="197" t="s">
        <v>194</v>
      </c>
      <c r="H7" s="197" t="s">
        <v>195</v>
      </c>
      <c r="I7" s="197" t="s">
        <v>196</v>
      </c>
      <c r="J7" s="87" t="s">
        <v>197</v>
      </c>
      <c r="K7" s="197" t="s">
        <v>198</v>
      </c>
      <c r="L7" s="197" t="s">
        <v>199</v>
      </c>
      <c r="M7" s="197" t="s">
        <v>200</v>
      </c>
    </row>
    <row r="8" s="1" customFormat="1" ht="18" customHeight="1" spans="1:13">
      <c r="A8" s="198" t="s">
        <v>112</v>
      </c>
      <c r="B8" s="198" t="s">
        <v>113</v>
      </c>
      <c r="C8" s="23">
        <v>5167968.49</v>
      </c>
      <c r="D8" s="23">
        <v>4718533.49</v>
      </c>
      <c r="E8" s="23">
        <v>3618533.49</v>
      </c>
      <c r="F8" s="23">
        <v>3163718.72</v>
      </c>
      <c r="G8" s="23">
        <v>454814.77</v>
      </c>
      <c r="H8" s="23">
        <v>1100000</v>
      </c>
      <c r="I8" s="23">
        <v>449435</v>
      </c>
      <c r="J8" s="23">
        <v>86435</v>
      </c>
      <c r="K8" s="23">
        <v>86435</v>
      </c>
      <c r="L8" s="23"/>
      <c r="M8" s="23">
        <v>363000</v>
      </c>
    </row>
    <row r="9" s="1" customFormat="1" ht="18" customHeight="1" spans="1:13">
      <c r="A9" s="199" t="s">
        <v>114</v>
      </c>
      <c r="B9" s="199" t="s">
        <v>115</v>
      </c>
      <c r="C9" s="23">
        <v>389504.16</v>
      </c>
      <c r="D9" s="23">
        <v>389504.16</v>
      </c>
      <c r="E9" s="23">
        <v>389504.16</v>
      </c>
      <c r="F9" s="23">
        <v>389504.16</v>
      </c>
      <c r="G9" s="23"/>
      <c r="H9" s="23"/>
      <c r="I9" s="23"/>
      <c r="J9" s="23"/>
      <c r="K9" s="23"/>
      <c r="L9" s="23"/>
      <c r="M9" s="23"/>
    </row>
    <row r="10" s="1" customFormat="1" ht="18" customHeight="1" spans="1:13">
      <c r="A10" s="200" t="s">
        <v>116</v>
      </c>
      <c r="B10" s="200" t="s">
        <v>117</v>
      </c>
      <c r="C10" s="23">
        <v>389504.16</v>
      </c>
      <c r="D10" s="23">
        <v>389504.16</v>
      </c>
      <c r="E10" s="23">
        <v>389504.16</v>
      </c>
      <c r="F10" s="23">
        <v>389504.16</v>
      </c>
      <c r="G10" s="23"/>
      <c r="H10" s="23"/>
      <c r="I10" s="23"/>
      <c r="J10" s="23"/>
      <c r="K10" s="23"/>
      <c r="L10" s="23"/>
      <c r="M10" s="23"/>
    </row>
    <row r="11" s="1" customFormat="1" ht="18" customHeight="1" spans="1:13">
      <c r="A11" s="199" t="s">
        <v>118</v>
      </c>
      <c r="B11" s="199" t="s">
        <v>119</v>
      </c>
      <c r="C11" s="23">
        <v>4778464.33</v>
      </c>
      <c r="D11" s="23">
        <v>4329029.33</v>
      </c>
      <c r="E11" s="23">
        <v>3229029.33</v>
      </c>
      <c r="F11" s="23">
        <v>2774214.56</v>
      </c>
      <c r="G11" s="23">
        <v>454814.77</v>
      </c>
      <c r="H11" s="23">
        <v>1100000</v>
      </c>
      <c r="I11" s="23">
        <v>449435</v>
      </c>
      <c r="J11" s="23">
        <v>86435</v>
      </c>
      <c r="K11" s="23">
        <v>86435</v>
      </c>
      <c r="L11" s="23"/>
      <c r="M11" s="23">
        <v>363000</v>
      </c>
    </row>
    <row r="12" s="1" customFormat="1" ht="18" customHeight="1" spans="1:13">
      <c r="A12" s="200" t="s">
        <v>120</v>
      </c>
      <c r="B12" s="200" t="s">
        <v>121</v>
      </c>
      <c r="C12" s="23">
        <v>3315464.33</v>
      </c>
      <c r="D12" s="23">
        <v>3229029.33</v>
      </c>
      <c r="E12" s="23">
        <v>3229029.33</v>
      </c>
      <c r="F12" s="23">
        <v>2774214.56</v>
      </c>
      <c r="G12" s="23">
        <v>454814.77</v>
      </c>
      <c r="H12" s="23"/>
      <c r="I12" s="23">
        <v>86435</v>
      </c>
      <c r="J12" s="23">
        <v>86435</v>
      </c>
      <c r="K12" s="23">
        <v>86435</v>
      </c>
      <c r="L12" s="23"/>
      <c r="M12" s="23"/>
    </row>
    <row r="13" s="1" customFormat="1" ht="18" customHeight="1" spans="1:13">
      <c r="A13" s="200" t="s">
        <v>122</v>
      </c>
      <c r="B13" s="200" t="s">
        <v>123</v>
      </c>
      <c r="C13" s="23">
        <v>48000</v>
      </c>
      <c r="D13" s="23">
        <v>48000</v>
      </c>
      <c r="E13" s="23"/>
      <c r="F13" s="23"/>
      <c r="G13" s="23"/>
      <c r="H13" s="23">
        <v>48000</v>
      </c>
      <c r="I13" s="23"/>
      <c r="J13" s="23"/>
      <c r="K13" s="23"/>
      <c r="L13" s="23"/>
      <c r="M13" s="23"/>
    </row>
    <row r="14" s="1" customFormat="1" ht="18" customHeight="1" spans="1:13">
      <c r="A14" s="200" t="s">
        <v>124</v>
      </c>
      <c r="B14" s="200" t="s">
        <v>125</v>
      </c>
      <c r="C14" s="23">
        <v>363000</v>
      </c>
      <c r="D14" s="23"/>
      <c r="E14" s="23"/>
      <c r="F14" s="23"/>
      <c r="G14" s="23"/>
      <c r="H14" s="23"/>
      <c r="I14" s="23">
        <v>363000</v>
      </c>
      <c r="J14" s="23"/>
      <c r="K14" s="23"/>
      <c r="L14" s="23"/>
      <c r="M14" s="23">
        <v>363000</v>
      </c>
    </row>
    <row r="15" s="1" customFormat="1" ht="18" customHeight="1" spans="1:13">
      <c r="A15" s="200" t="s">
        <v>126</v>
      </c>
      <c r="B15" s="200" t="s">
        <v>127</v>
      </c>
      <c r="C15" s="23">
        <v>1052000</v>
      </c>
      <c r="D15" s="23">
        <v>1052000</v>
      </c>
      <c r="E15" s="23"/>
      <c r="F15" s="23"/>
      <c r="G15" s="23"/>
      <c r="H15" s="23">
        <v>1052000</v>
      </c>
      <c r="I15" s="23"/>
      <c r="J15" s="23"/>
      <c r="K15" s="23"/>
      <c r="L15" s="23"/>
      <c r="M15" s="23"/>
    </row>
    <row r="16" s="1" customFormat="1" ht="18" customHeight="1" spans="1:13">
      <c r="A16" s="198" t="s">
        <v>92</v>
      </c>
      <c r="B16" s="198" t="s">
        <v>128</v>
      </c>
      <c r="C16" s="23">
        <v>304775.25</v>
      </c>
      <c r="D16" s="23">
        <v>304775.25</v>
      </c>
      <c r="E16" s="23">
        <v>304775.25</v>
      </c>
      <c r="F16" s="23">
        <v>304775.25</v>
      </c>
      <c r="G16" s="23"/>
      <c r="H16" s="23"/>
      <c r="I16" s="23"/>
      <c r="J16" s="23"/>
      <c r="K16" s="23"/>
      <c r="L16" s="23"/>
      <c r="M16" s="23"/>
    </row>
    <row r="17" s="1" customFormat="1" ht="18" customHeight="1" spans="1:13">
      <c r="A17" s="199" t="s">
        <v>129</v>
      </c>
      <c r="B17" s="199" t="s">
        <v>130</v>
      </c>
      <c r="C17" s="23">
        <v>304775.25</v>
      </c>
      <c r="D17" s="23">
        <v>304775.25</v>
      </c>
      <c r="E17" s="23">
        <v>304775.25</v>
      </c>
      <c r="F17" s="23">
        <v>304775.25</v>
      </c>
      <c r="G17" s="23"/>
      <c r="H17" s="23"/>
      <c r="I17" s="23"/>
      <c r="J17" s="23"/>
      <c r="K17" s="23"/>
      <c r="L17" s="23"/>
      <c r="M17" s="23"/>
    </row>
    <row r="18" s="1" customFormat="1" ht="18" customHeight="1" spans="1:13">
      <c r="A18" s="200" t="s">
        <v>131</v>
      </c>
      <c r="B18" s="200" t="s">
        <v>132</v>
      </c>
      <c r="C18" s="23">
        <v>168388.09</v>
      </c>
      <c r="D18" s="23">
        <v>168388.09</v>
      </c>
      <c r="E18" s="23">
        <v>168388.09</v>
      </c>
      <c r="F18" s="23">
        <v>168388.09</v>
      </c>
      <c r="G18" s="23"/>
      <c r="H18" s="23"/>
      <c r="I18" s="23"/>
      <c r="J18" s="23"/>
      <c r="K18" s="23"/>
      <c r="L18" s="23"/>
      <c r="M18" s="23"/>
    </row>
    <row r="19" s="1" customFormat="1" ht="18" customHeight="1" spans="1:13">
      <c r="A19" s="200" t="s">
        <v>133</v>
      </c>
      <c r="B19" s="200" t="s">
        <v>134</v>
      </c>
      <c r="C19" s="23">
        <v>120136.16</v>
      </c>
      <c r="D19" s="23">
        <v>120136.16</v>
      </c>
      <c r="E19" s="23">
        <v>120136.16</v>
      </c>
      <c r="F19" s="23">
        <v>120136.16</v>
      </c>
      <c r="G19" s="23"/>
      <c r="H19" s="23"/>
      <c r="I19" s="23"/>
      <c r="J19" s="23"/>
      <c r="K19" s="23"/>
      <c r="L19" s="23"/>
      <c r="M19" s="23"/>
    </row>
    <row r="20" s="1" customFormat="1" ht="18" customHeight="1" spans="1:13">
      <c r="A20" s="200" t="s">
        <v>135</v>
      </c>
      <c r="B20" s="200" t="s">
        <v>136</v>
      </c>
      <c r="C20" s="23">
        <v>16251</v>
      </c>
      <c r="D20" s="23">
        <v>16251</v>
      </c>
      <c r="E20" s="23">
        <v>16251</v>
      </c>
      <c r="F20" s="23">
        <v>16251</v>
      </c>
      <c r="G20" s="23"/>
      <c r="H20" s="23"/>
      <c r="I20" s="23"/>
      <c r="J20" s="23"/>
      <c r="K20" s="23"/>
      <c r="L20" s="23"/>
      <c r="M20" s="23"/>
    </row>
    <row r="21" s="1" customFormat="1" ht="18" customHeight="1" spans="1:13">
      <c r="A21" s="198" t="s">
        <v>137</v>
      </c>
      <c r="B21" s="198" t="s">
        <v>138</v>
      </c>
      <c r="C21" s="23">
        <v>294867.48</v>
      </c>
      <c r="D21" s="23">
        <v>294867.48</v>
      </c>
      <c r="E21" s="23">
        <v>294867.48</v>
      </c>
      <c r="F21" s="23">
        <v>294867.48</v>
      </c>
      <c r="G21" s="23"/>
      <c r="H21" s="23"/>
      <c r="I21" s="23"/>
      <c r="J21" s="23"/>
      <c r="K21" s="23"/>
      <c r="L21" s="23"/>
      <c r="M21" s="23"/>
    </row>
    <row r="22" s="1" customFormat="1" ht="18" customHeight="1" spans="1:13">
      <c r="A22" s="199" t="s">
        <v>139</v>
      </c>
      <c r="B22" s="199" t="s">
        <v>140</v>
      </c>
      <c r="C22" s="23">
        <v>294867.48</v>
      </c>
      <c r="D22" s="23">
        <v>294867.48</v>
      </c>
      <c r="E22" s="23">
        <v>294867.48</v>
      </c>
      <c r="F22" s="23">
        <v>294867.48</v>
      </c>
      <c r="G22" s="23"/>
      <c r="H22" s="23"/>
      <c r="I22" s="23"/>
      <c r="J22" s="23"/>
      <c r="K22" s="23"/>
      <c r="L22" s="23"/>
      <c r="M22" s="23"/>
    </row>
    <row r="23" s="1" customFormat="1" ht="18" customHeight="1" spans="1:13">
      <c r="A23" s="200" t="s">
        <v>141</v>
      </c>
      <c r="B23" s="200" t="s">
        <v>142</v>
      </c>
      <c r="C23" s="23">
        <v>294867.48</v>
      </c>
      <c r="D23" s="23">
        <v>294867.48</v>
      </c>
      <c r="E23" s="23">
        <v>294867.48</v>
      </c>
      <c r="F23" s="23">
        <v>294867.48</v>
      </c>
      <c r="G23" s="23"/>
      <c r="H23" s="23"/>
      <c r="I23" s="23"/>
      <c r="J23" s="23"/>
      <c r="K23" s="23"/>
      <c r="L23" s="23"/>
      <c r="M23" s="23"/>
    </row>
    <row r="24" s="1" customFormat="1" ht="18" customHeight="1" spans="1:13">
      <c r="A24" s="201" t="s">
        <v>75</v>
      </c>
      <c r="B24" s="201"/>
      <c r="C24" s="18">
        <v>5767611.22</v>
      </c>
      <c r="D24" s="18">
        <v>5318176.22</v>
      </c>
      <c r="E24" s="18">
        <v>4218176.22</v>
      </c>
      <c r="F24" s="18">
        <v>3763361.45</v>
      </c>
      <c r="G24" s="18">
        <v>454814.77</v>
      </c>
      <c r="H24" s="18">
        <v>1100000</v>
      </c>
      <c r="I24" s="18">
        <v>449435</v>
      </c>
      <c r="J24" s="18">
        <v>86435</v>
      </c>
      <c r="K24" s="18">
        <v>86435</v>
      </c>
      <c r="L24" s="18"/>
      <c r="M24" s="18">
        <v>363000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23" sqref="B23"/>
    </sheetView>
  </sheetViews>
  <sheetFormatPr defaultColWidth="9" defaultRowHeight="15.6" outlineLevelRow="6" outlineLevelCol="5"/>
  <cols>
    <col min="1" max="2" width="27.4259259259259" style="177" customWidth="1"/>
    <col min="3" max="3" width="17.287037037037" style="178" customWidth="1"/>
    <col min="4" max="5" width="26.287037037037" style="179" customWidth="1"/>
    <col min="6" max="6" width="18.712962962963" style="179" customWidth="1"/>
    <col min="7" max="16384" width="9" style="74"/>
  </cols>
  <sheetData>
    <row r="1" ht="12" customHeight="1" spans="1:6">
      <c r="A1" s="180"/>
      <c r="B1" s="180"/>
      <c r="C1" s="118"/>
      <c r="D1" s="74"/>
      <c r="E1" s="74"/>
      <c r="F1" s="181"/>
    </row>
    <row r="2" ht="25.5" customHeight="1" spans="1:6">
      <c r="A2" s="182" t="s">
        <v>8</v>
      </c>
      <c r="B2" s="182"/>
      <c r="C2" s="182"/>
      <c r="D2" s="182"/>
      <c r="E2" s="183"/>
      <c r="F2" s="183"/>
    </row>
    <row r="3" ht="15.75" customHeight="1" spans="1:6">
      <c r="A3" s="184" t="str">
        <f>"部门名称："&amp;封面!$A$2</f>
        <v>部门名称：大理州残疾人联合会</v>
      </c>
      <c r="B3" s="180"/>
      <c r="C3" s="118"/>
      <c r="D3" s="74"/>
      <c r="E3" s="74"/>
      <c r="F3" s="185" t="s">
        <v>20</v>
      </c>
    </row>
    <row r="4" s="176" customFormat="1" ht="19.5" customHeight="1" spans="1:6">
      <c r="A4" s="186" t="s">
        <v>201</v>
      </c>
      <c r="B4" s="187" t="s">
        <v>202</v>
      </c>
      <c r="C4" s="188" t="s">
        <v>203</v>
      </c>
      <c r="D4" s="189"/>
      <c r="E4" s="190"/>
      <c r="F4" s="187" t="s">
        <v>204</v>
      </c>
    </row>
    <row r="5" s="176" customFormat="1" ht="19.5" customHeight="1" spans="1:6">
      <c r="A5" s="191"/>
      <c r="B5" s="192"/>
      <c r="C5" s="193" t="s">
        <v>77</v>
      </c>
      <c r="D5" s="193" t="s">
        <v>205</v>
      </c>
      <c r="E5" s="193" t="s">
        <v>206</v>
      </c>
      <c r="F5" s="192"/>
    </row>
    <row r="6" s="176" customFormat="1" ht="15.95" customHeight="1" spans="1:6">
      <c r="A6" s="194" t="s">
        <v>207</v>
      </c>
      <c r="B6" s="194">
        <v>2</v>
      </c>
      <c r="C6" s="195" t="s">
        <v>208</v>
      </c>
      <c r="D6" s="194">
        <v>4</v>
      </c>
      <c r="E6" s="194">
        <v>5</v>
      </c>
      <c r="F6" s="194">
        <v>6</v>
      </c>
    </row>
    <row r="7" s="1" customFormat="1" ht="17.25" customHeight="1" spans="1:6">
      <c r="A7" s="18">
        <v>71000</v>
      </c>
      <c r="B7" s="23"/>
      <c r="C7" s="18">
        <v>57000</v>
      </c>
      <c r="D7" s="23"/>
      <c r="E7" s="23">
        <v>57000</v>
      </c>
      <c r="F7" s="23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C50"/>
  <sheetViews>
    <sheetView showZeros="0" view="pageBreakPreview" zoomScaleNormal="85" workbookViewId="0">
      <pane xSplit="2" ySplit="7" topLeftCell="C37" activePane="bottomRight" state="frozen"/>
      <selection/>
      <selection pane="topRight"/>
      <selection pane="bottomLeft"/>
      <selection pane="bottomRight" activeCell="H53" sqref="H53"/>
    </sheetView>
  </sheetViews>
  <sheetFormatPr defaultColWidth="9.13888888888889" defaultRowHeight="14.25" customHeight="1"/>
  <cols>
    <col min="1" max="1" width="18.5740740740741" style="139" customWidth="1"/>
    <col min="2" max="2" width="14.8611111111111" style="139" customWidth="1"/>
    <col min="3" max="3" width="20.712962962963" style="139" customWidth="1"/>
    <col min="4" max="5" width="15.1388888888889" style="139" customWidth="1"/>
    <col min="6" max="8" width="14.287037037037" style="139" customWidth="1"/>
    <col min="9" max="9" width="13.712962962963" style="168" customWidth="1"/>
    <col min="10" max="10" width="13.5740740740741" style="168" customWidth="1"/>
    <col min="11" max="23" width="12.1388888888889" style="168" customWidth="1"/>
    <col min="24" max="24" width="13.4259259259259" style="168" customWidth="1"/>
    <col min="25" max="29" width="12.1388888888889" style="168" customWidth="1"/>
    <col min="30" max="16384" width="9.13888888888889" style="71"/>
  </cols>
  <sheetData>
    <row r="1" s="74" customFormat="1" ht="12" customHeight="1" spans="1:29">
      <c r="A1" s="169"/>
      <c r="B1" s="169"/>
      <c r="C1" s="169"/>
      <c r="D1" s="169"/>
      <c r="E1" s="169"/>
      <c r="F1" s="169"/>
      <c r="G1" s="169"/>
      <c r="H1" s="169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74"/>
    </row>
    <row r="2" s="74" customFormat="1" ht="39" customHeight="1" spans="1:29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="95" customFormat="1" ht="24" customHeight="1" spans="1:29">
      <c r="A3" s="102" t="str">
        <f>"部门名称："&amp;封面!$A$2</f>
        <v>部门名称：大理州残疾人联合会</v>
      </c>
      <c r="B3" s="170"/>
      <c r="C3" s="170"/>
      <c r="D3" s="170"/>
      <c r="E3" s="170"/>
      <c r="F3" s="170"/>
      <c r="G3" s="170"/>
      <c r="H3" s="170"/>
      <c r="X3" s="79"/>
      <c r="Y3" s="79"/>
      <c r="Z3" s="79"/>
      <c r="AA3" s="79"/>
      <c r="AB3" s="175" t="s">
        <v>20</v>
      </c>
      <c r="AC3" s="175"/>
    </row>
    <row r="4" ht="18" customHeight="1" spans="1:29">
      <c r="A4" s="147" t="s">
        <v>209</v>
      </c>
      <c r="B4" s="147" t="s">
        <v>210</v>
      </c>
      <c r="C4" s="147" t="s">
        <v>211</v>
      </c>
      <c r="D4" s="147" t="s">
        <v>212</v>
      </c>
      <c r="E4" s="147" t="s">
        <v>213</v>
      </c>
      <c r="F4" s="147" t="s">
        <v>214</v>
      </c>
      <c r="G4" s="147" t="s">
        <v>215</v>
      </c>
      <c r="H4" s="80" t="s">
        <v>75</v>
      </c>
      <c r="I4" s="165" t="s">
        <v>76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05" t="s">
        <v>63</v>
      </c>
      <c r="Y4" s="120"/>
      <c r="Z4" s="120"/>
      <c r="AA4" s="120"/>
      <c r="AB4" s="120"/>
      <c r="AC4" s="126"/>
    </row>
    <row r="5" ht="18" customHeight="1" spans="1:29">
      <c r="A5" s="147"/>
      <c r="B5" s="147"/>
      <c r="C5" s="147"/>
      <c r="D5" s="147"/>
      <c r="E5" s="147"/>
      <c r="F5" s="147"/>
      <c r="G5" s="147"/>
      <c r="H5" s="171"/>
      <c r="I5" s="104" t="s">
        <v>77</v>
      </c>
      <c r="J5" s="61" t="s">
        <v>78</v>
      </c>
      <c r="K5" s="61"/>
      <c r="L5" s="61"/>
      <c r="M5" s="61"/>
      <c r="N5" s="61"/>
      <c r="O5" s="104" t="s">
        <v>79</v>
      </c>
      <c r="P5" s="104" t="s">
        <v>80</v>
      </c>
      <c r="Q5" s="104" t="s">
        <v>81</v>
      </c>
      <c r="R5" s="61" t="s">
        <v>82</v>
      </c>
      <c r="S5" s="61"/>
      <c r="T5" s="61"/>
      <c r="U5" s="61"/>
      <c r="V5" s="61"/>
      <c r="W5" s="61"/>
      <c r="X5" s="104" t="s">
        <v>77</v>
      </c>
      <c r="Y5" s="104" t="s">
        <v>78</v>
      </c>
      <c r="Z5" s="104" t="s">
        <v>79</v>
      </c>
      <c r="AA5" s="104" t="s">
        <v>80</v>
      </c>
      <c r="AB5" s="104" t="s">
        <v>81</v>
      </c>
      <c r="AC5" s="104" t="s">
        <v>82</v>
      </c>
    </row>
    <row r="6" ht="39.95" customHeight="1" spans="1:29">
      <c r="A6" s="147"/>
      <c r="B6" s="147"/>
      <c r="C6" s="147"/>
      <c r="D6" s="147"/>
      <c r="E6" s="147"/>
      <c r="F6" s="147"/>
      <c r="G6" s="147"/>
      <c r="H6" s="83"/>
      <c r="I6" s="107"/>
      <c r="J6" s="104" t="s">
        <v>216</v>
      </c>
      <c r="K6" s="61" t="s">
        <v>217</v>
      </c>
      <c r="L6" s="61" t="s">
        <v>218</v>
      </c>
      <c r="M6" s="61" t="s">
        <v>219</v>
      </c>
      <c r="N6" s="61" t="s">
        <v>220</v>
      </c>
      <c r="O6" s="107"/>
      <c r="P6" s="107"/>
      <c r="Q6" s="107"/>
      <c r="R6" s="104" t="s">
        <v>77</v>
      </c>
      <c r="S6" s="104" t="s">
        <v>83</v>
      </c>
      <c r="T6" s="104" t="s">
        <v>84</v>
      </c>
      <c r="U6" s="104" t="s">
        <v>85</v>
      </c>
      <c r="V6" s="104" t="s">
        <v>86</v>
      </c>
      <c r="W6" s="104" t="s">
        <v>87</v>
      </c>
      <c r="X6" s="107"/>
      <c r="Y6" s="107"/>
      <c r="Z6" s="107"/>
      <c r="AA6" s="107"/>
      <c r="AB6" s="107"/>
      <c r="AC6" s="107"/>
    </row>
    <row r="7" ht="18" customHeight="1" spans="1:29">
      <c r="A7" s="172" t="s">
        <v>188</v>
      </c>
      <c r="B7" s="172" t="s">
        <v>189</v>
      </c>
      <c r="C7" s="172" t="s">
        <v>221</v>
      </c>
      <c r="D7" s="172" t="s">
        <v>222</v>
      </c>
      <c r="E7" s="172" t="s">
        <v>223</v>
      </c>
      <c r="F7" s="172" t="s">
        <v>193</v>
      </c>
      <c r="G7" s="172" t="s">
        <v>194</v>
      </c>
      <c r="H7" s="172" t="s">
        <v>224</v>
      </c>
      <c r="I7" s="172" t="s">
        <v>225</v>
      </c>
      <c r="J7" s="172" t="s">
        <v>226</v>
      </c>
      <c r="K7" s="172" t="s">
        <v>198</v>
      </c>
      <c r="L7" s="172" t="s">
        <v>199</v>
      </c>
      <c r="M7" s="172" t="s">
        <v>200</v>
      </c>
      <c r="N7" s="172" t="s">
        <v>227</v>
      </c>
      <c r="O7" s="172" t="s">
        <v>228</v>
      </c>
      <c r="P7" s="172" t="s">
        <v>229</v>
      </c>
      <c r="Q7" s="172" t="s">
        <v>230</v>
      </c>
      <c r="R7" s="172" t="s">
        <v>111</v>
      </c>
      <c r="S7" s="172" t="s">
        <v>231</v>
      </c>
      <c r="T7" s="172" t="s">
        <v>232</v>
      </c>
      <c r="U7" s="172" t="s">
        <v>233</v>
      </c>
      <c r="V7" s="172" t="s">
        <v>234</v>
      </c>
      <c r="W7" s="172" t="s">
        <v>235</v>
      </c>
      <c r="X7" s="172" t="s">
        <v>236</v>
      </c>
      <c r="Y7" s="172" t="s">
        <v>237</v>
      </c>
      <c r="Z7" s="172" t="s">
        <v>238</v>
      </c>
      <c r="AA7" s="172" t="s">
        <v>239</v>
      </c>
      <c r="AB7" s="172" t="s">
        <v>240</v>
      </c>
      <c r="AC7" s="172" t="s">
        <v>241</v>
      </c>
    </row>
    <row r="8" s="1" customFormat="1" ht="21" customHeight="1" spans="1:29">
      <c r="A8" s="164" t="s">
        <v>0</v>
      </c>
      <c r="B8" s="164"/>
      <c r="C8" s="164"/>
      <c r="D8" s="164"/>
      <c r="E8" s="164"/>
      <c r="F8" s="164"/>
      <c r="G8" s="164"/>
      <c r="H8" s="52">
        <v>4304611.22</v>
      </c>
      <c r="I8" s="52">
        <v>4218176.22</v>
      </c>
      <c r="J8" s="52">
        <v>4218176.22</v>
      </c>
      <c r="K8" s="52">
        <v>1265452.87</v>
      </c>
      <c r="L8" s="52"/>
      <c r="M8" s="52">
        <v>2952723.35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>
        <v>86435</v>
      </c>
      <c r="Y8" s="52">
        <v>86435</v>
      </c>
      <c r="Z8" s="52"/>
      <c r="AA8" s="52"/>
      <c r="AB8" s="52"/>
      <c r="AC8" s="52"/>
    </row>
    <row r="9" s="1" customFormat="1" ht="21" customHeight="1" spans="1:29">
      <c r="A9" s="173" t="s">
        <v>0</v>
      </c>
      <c r="B9" s="164" t="s">
        <v>242</v>
      </c>
      <c r="C9" s="164" t="s">
        <v>243</v>
      </c>
      <c r="D9" s="164" t="s">
        <v>120</v>
      </c>
      <c r="E9" s="164" t="s">
        <v>121</v>
      </c>
      <c r="F9" s="164" t="s">
        <v>244</v>
      </c>
      <c r="G9" s="164" t="s">
        <v>245</v>
      </c>
      <c r="H9" s="52">
        <v>679313.88</v>
      </c>
      <c r="I9" s="52">
        <v>679313.88</v>
      </c>
      <c r="J9" s="52">
        <v>679313.88</v>
      </c>
      <c r="K9" s="52">
        <v>203794.16</v>
      </c>
      <c r="L9" s="52"/>
      <c r="M9" s="52">
        <v>475519.72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1"/>
      <c r="AC9" s="51"/>
    </row>
    <row r="10" s="1" customFormat="1" ht="21" customHeight="1" spans="1:29">
      <c r="A10" s="173" t="s">
        <v>0</v>
      </c>
      <c r="B10" s="164" t="s">
        <v>242</v>
      </c>
      <c r="C10" s="164" t="s">
        <v>243</v>
      </c>
      <c r="D10" s="164" t="s">
        <v>120</v>
      </c>
      <c r="E10" s="164" t="s">
        <v>121</v>
      </c>
      <c r="F10" s="164" t="s">
        <v>246</v>
      </c>
      <c r="G10" s="164" t="s">
        <v>247</v>
      </c>
      <c r="H10" s="52">
        <v>664745.64</v>
      </c>
      <c r="I10" s="52">
        <v>664745.64</v>
      </c>
      <c r="J10" s="52">
        <v>664745.64</v>
      </c>
      <c r="K10" s="52">
        <v>199423.69</v>
      </c>
      <c r="L10" s="52"/>
      <c r="M10" s="52">
        <v>465321.95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1"/>
      <c r="AC10" s="51"/>
    </row>
    <row r="11" s="1" customFormat="1" ht="21" customHeight="1" spans="1:29">
      <c r="A11" s="173" t="s">
        <v>0</v>
      </c>
      <c r="B11" s="164" t="s">
        <v>248</v>
      </c>
      <c r="C11" s="164" t="s">
        <v>249</v>
      </c>
      <c r="D11" s="164" t="s">
        <v>120</v>
      </c>
      <c r="E11" s="164" t="s">
        <v>121</v>
      </c>
      <c r="F11" s="164" t="s">
        <v>244</v>
      </c>
      <c r="G11" s="164" t="s">
        <v>245</v>
      </c>
      <c r="H11" s="52">
        <v>382361.76</v>
      </c>
      <c r="I11" s="52">
        <v>382361.76</v>
      </c>
      <c r="J11" s="52">
        <v>382361.76</v>
      </c>
      <c r="K11" s="52">
        <v>114708.53</v>
      </c>
      <c r="L11" s="52"/>
      <c r="M11" s="52">
        <v>267653.23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1"/>
      <c r="AC11" s="51"/>
    </row>
    <row r="12" s="1" customFormat="1" ht="21" customHeight="1" spans="1:29">
      <c r="A12" s="173" t="s">
        <v>0</v>
      </c>
      <c r="B12" s="164" t="s">
        <v>248</v>
      </c>
      <c r="C12" s="164" t="s">
        <v>249</v>
      </c>
      <c r="D12" s="164" t="s">
        <v>120</v>
      </c>
      <c r="E12" s="164" t="s">
        <v>121</v>
      </c>
      <c r="F12" s="164" t="s">
        <v>250</v>
      </c>
      <c r="G12" s="164" t="s">
        <v>251</v>
      </c>
      <c r="H12" s="52">
        <v>137283.24</v>
      </c>
      <c r="I12" s="52">
        <v>137283.24</v>
      </c>
      <c r="J12" s="52">
        <v>137283.24</v>
      </c>
      <c r="K12" s="52">
        <v>41184.97</v>
      </c>
      <c r="L12" s="52"/>
      <c r="M12" s="52">
        <v>96098.27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1"/>
      <c r="AC12" s="51"/>
    </row>
    <row r="13" s="1" customFormat="1" ht="28" customHeight="1" spans="1:29">
      <c r="A13" s="173" t="s">
        <v>0</v>
      </c>
      <c r="B13" s="164" t="s">
        <v>252</v>
      </c>
      <c r="C13" s="164" t="s">
        <v>253</v>
      </c>
      <c r="D13" s="164" t="s">
        <v>116</v>
      </c>
      <c r="E13" s="164" t="s">
        <v>117</v>
      </c>
      <c r="F13" s="164" t="s">
        <v>254</v>
      </c>
      <c r="G13" s="164" t="s">
        <v>255</v>
      </c>
      <c r="H13" s="52">
        <v>389504.16</v>
      </c>
      <c r="I13" s="52">
        <v>389504.16</v>
      </c>
      <c r="J13" s="52">
        <v>389504.16</v>
      </c>
      <c r="K13" s="52">
        <v>116851.25</v>
      </c>
      <c r="L13" s="52"/>
      <c r="M13" s="52">
        <v>272652.91</v>
      </c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1"/>
      <c r="AC13" s="51"/>
    </row>
    <row r="14" s="1" customFormat="1" ht="21" customHeight="1" spans="1:29">
      <c r="A14" s="173" t="s">
        <v>0</v>
      </c>
      <c r="B14" s="164" t="s">
        <v>252</v>
      </c>
      <c r="C14" s="164" t="s">
        <v>253</v>
      </c>
      <c r="D14" s="164" t="s">
        <v>120</v>
      </c>
      <c r="E14" s="164" t="s">
        <v>121</v>
      </c>
      <c r="F14" s="164" t="s">
        <v>256</v>
      </c>
      <c r="G14" s="164" t="s">
        <v>257</v>
      </c>
      <c r="H14" s="52">
        <v>5032.44</v>
      </c>
      <c r="I14" s="52">
        <v>5032.44</v>
      </c>
      <c r="J14" s="52">
        <v>5032.44</v>
      </c>
      <c r="K14" s="52">
        <v>1509.73</v>
      </c>
      <c r="L14" s="52"/>
      <c r="M14" s="52">
        <v>3522.71</v>
      </c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1"/>
      <c r="AC14" s="51"/>
    </row>
    <row r="15" s="1" customFormat="1" ht="31" customHeight="1" spans="1:29">
      <c r="A15" s="173" t="s">
        <v>0</v>
      </c>
      <c r="B15" s="164" t="s">
        <v>252</v>
      </c>
      <c r="C15" s="164" t="s">
        <v>253</v>
      </c>
      <c r="D15" s="164" t="s">
        <v>131</v>
      </c>
      <c r="E15" s="164" t="s">
        <v>132</v>
      </c>
      <c r="F15" s="164" t="s">
        <v>258</v>
      </c>
      <c r="G15" s="164" t="s">
        <v>259</v>
      </c>
      <c r="H15" s="52">
        <v>168388.09</v>
      </c>
      <c r="I15" s="52">
        <v>168388.09</v>
      </c>
      <c r="J15" s="52">
        <v>168388.09</v>
      </c>
      <c r="K15" s="52">
        <v>50516.43</v>
      </c>
      <c r="L15" s="52"/>
      <c r="M15" s="52">
        <v>117871.66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1"/>
      <c r="AC15" s="51"/>
    </row>
    <row r="16" s="1" customFormat="1" ht="27" customHeight="1" spans="1:29">
      <c r="A16" s="173" t="s">
        <v>0</v>
      </c>
      <c r="B16" s="164" t="s">
        <v>252</v>
      </c>
      <c r="C16" s="164" t="s">
        <v>253</v>
      </c>
      <c r="D16" s="164" t="s">
        <v>133</v>
      </c>
      <c r="E16" s="164" t="s">
        <v>134</v>
      </c>
      <c r="F16" s="164" t="s">
        <v>260</v>
      </c>
      <c r="G16" s="164" t="s">
        <v>261</v>
      </c>
      <c r="H16" s="52">
        <v>78320.04</v>
      </c>
      <c r="I16" s="52">
        <v>78320.04</v>
      </c>
      <c r="J16" s="52">
        <v>78320.04</v>
      </c>
      <c r="K16" s="52">
        <v>23496.01</v>
      </c>
      <c r="L16" s="52"/>
      <c r="M16" s="52">
        <v>54824.03</v>
      </c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1"/>
      <c r="AC16" s="51"/>
    </row>
    <row r="17" s="1" customFormat="1" ht="29" customHeight="1" spans="1:29">
      <c r="A17" s="173" t="s">
        <v>0</v>
      </c>
      <c r="B17" s="164" t="s">
        <v>252</v>
      </c>
      <c r="C17" s="164" t="s">
        <v>253</v>
      </c>
      <c r="D17" s="164" t="s">
        <v>133</v>
      </c>
      <c r="E17" s="164" t="s">
        <v>134</v>
      </c>
      <c r="F17" s="164" t="s">
        <v>260</v>
      </c>
      <c r="G17" s="164" t="s">
        <v>261</v>
      </c>
      <c r="H17" s="52">
        <v>41816.12</v>
      </c>
      <c r="I17" s="52">
        <v>41816.12</v>
      </c>
      <c r="J17" s="52">
        <v>41816.12</v>
      </c>
      <c r="K17" s="52">
        <v>12544.84</v>
      </c>
      <c r="L17" s="52"/>
      <c r="M17" s="52">
        <v>29271.28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1"/>
      <c r="AC17" s="51"/>
    </row>
    <row r="18" s="1" customFormat="1" ht="27" customHeight="1" spans="1:29">
      <c r="A18" s="173" t="s">
        <v>0</v>
      </c>
      <c r="B18" s="164" t="s">
        <v>252</v>
      </c>
      <c r="C18" s="164" t="s">
        <v>253</v>
      </c>
      <c r="D18" s="164" t="s">
        <v>135</v>
      </c>
      <c r="E18" s="164" t="s">
        <v>136</v>
      </c>
      <c r="F18" s="164" t="s">
        <v>256</v>
      </c>
      <c r="G18" s="164" t="s">
        <v>257</v>
      </c>
      <c r="H18" s="52">
        <v>8811</v>
      </c>
      <c r="I18" s="52">
        <v>8811</v>
      </c>
      <c r="J18" s="52">
        <v>8811</v>
      </c>
      <c r="K18" s="52">
        <v>2643.3</v>
      </c>
      <c r="L18" s="52"/>
      <c r="M18" s="52">
        <v>6167.7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1"/>
      <c r="AC18" s="51"/>
    </row>
    <row r="19" s="1" customFormat="1" ht="21" customHeight="1" spans="1:29">
      <c r="A19" s="173" t="s">
        <v>0</v>
      </c>
      <c r="B19" s="164" t="s">
        <v>262</v>
      </c>
      <c r="C19" s="164" t="s">
        <v>142</v>
      </c>
      <c r="D19" s="164" t="s">
        <v>141</v>
      </c>
      <c r="E19" s="164" t="s">
        <v>142</v>
      </c>
      <c r="F19" s="164" t="s">
        <v>263</v>
      </c>
      <c r="G19" s="164" t="s">
        <v>142</v>
      </c>
      <c r="H19" s="52">
        <v>294867.48</v>
      </c>
      <c r="I19" s="52">
        <v>294867.48</v>
      </c>
      <c r="J19" s="52">
        <v>294867.48</v>
      </c>
      <c r="K19" s="52">
        <v>88460.24</v>
      </c>
      <c r="L19" s="52"/>
      <c r="M19" s="52">
        <v>206407.24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1"/>
      <c r="AC19" s="51"/>
    </row>
    <row r="20" s="1" customFormat="1" ht="21" customHeight="1" spans="1:29">
      <c r="A20" s="173" t="s">
        <v>0</v>
      </c>
      <c r="B20" s="164" t="s">
        <v>264</v>
      </c>
      <c r="C20" s="164" t="s">
        <v>265</v>
      </c>
      <c r="D20" s="164" t="s">
        <v>120</v>
      </c>
      <c r="E20" s="164" t="s">
        <v>121</v>
      </c>
      <c r="F20" s="164" t="s">
        <v>266</v>
      </c>
      <c r="G20" s="164" t="s">
        <v>267</v>
      </c>
      <c r="H20" s="52">
        <v>131400</v>
      </c>
      <c r="I20" s="52">
        <v>131400</v>
      </c>
      <c r="J20" s="52">
        <v>131400</v>
      </c>
      <c r="K20" s="52">
        <v>39420</v>
      </c>
      <c r="L20" s="52"/>
      <c r="M20" s="52">
        <v>91980</v>
      </c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1"/>
      <c r="AC20" s="51"/>
    </row>
    <row r="21" s="1" customFormat="1" ht="21" customHeight="1" spans="1:29">
      <c r="A21" s="173" t="s">
        <v>0</v>
      </c>
      <c r="B21" s="164" t="s">
        <v>268</v>
      </c>
      <c r="C21" s="164" t="s">
        <v>269</v>
      </c>
      <c r="D21" s="164" t="s">
        <v>120</v>
      </c>
      <c r="E21" s="164" t="s">
        <v>121</v>
      </c>
      <c r="F21" s="164" t="s">
        <v>270</v>
      </c>
      <c r="G21" s="164" t="s">
        <v>269</v>
      </c>
      <c r="H21" s="52">
        <v>20000</v>
      </c>
      <c r="I21" s="52">
        <v>20000</v>
      </c>
      <c r="J21" s="52">
        <v>20000</v>
      </c>
      <c r="K21" s="52">
        <v>6000</v>
      </c>
      <c r="L21" s="52"/>
      <c r="M21" s="52">
        <v>14000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1"/>
      <c r="AC21" s="51"/>
    </row>
    <row r="22" s="1" customFormat="1" ht="21" customHeight="1" spans="1:29">
      <c r="A22" s="173" t="s">
        <v>0</v>
      </c>
      <c r="B22" s="164" t="s">
        <v>268</v>
      </c>
      <c r="C22" s="164" t="s">
        <v>269</v>
      </c>
      <c r="D22" s="164" t="s">
        <v>120</v>
      </c>
      <c r="E22" s="164" t="s">
        <v>121</v>
      </c>
      <c r="F22" s="164" t="s">
        <v>270</v>
      </c>
      <c r="G22" s="164" t="s">
        <v>269</v>
      </c>
      <c r="H22" s="52">
        <v>39160.02</v>
      </c>
      <c r="I22" s="52">
        <v>39160.02</v>
      </c>
      <c r="J22" s="52">
        <v>39160.02</v>
      </c>
      <c r="K22" s="52">
        <v>11748.01</v>
      </c>
      <c r="L22" s="52"/>
      <c r="M22" s="52">
        <v>27412.01</v>
      </c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1"/>
      <c r="AC22" s="51"/>
    </row>
    <row r="23" s="1" customFormat="1" ht="21" customHeight="1" spans="1:29">
      <c r="A23" s="173" t="s">
        <v>0</v>
      </c>
      <c r="B23" s="164" t="s">
        <v>271</v>
      </c>
      <c r="C23" s="164" t="s">
        <v>272</v>
      </c>
      <c r="D23" s="164" t="s">
        <v>120</v>
      </c>
      <c r="E23" s="164" t="s">
        <v>121</v>
      </c>
      <c r="F23" s="164" t="s">
        <v>273</v>
      </c>
      <c r="G23" s="164" t="s">
        <v>274</v>
      </c>
      <c r="H23" s="52">
        <v>24925</v>
      </c>
      <c r="I23" s="52">
        <v>24925</v>
      </c>
      <c r="J23" s="52">
        <v>24925</v>
      </c>
      <c r="K23" s="52">
        <v>7477.5</v>
      </c>
      <c r="L23" s="52"/>
      <c r="M23" s="52">
        <v>17447.5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1"/>
      <c r="AC23" s="51"/>
    </row>
    <row r="24" s="1" customFormat="1" ht="21" customHeight="1" spans="1:29">
      <c r="A24" s="173" t="s">
        <v>0</v>
      </c>
      <c r="B24" s="164" t="s">
        <v>271</v>
      </c>
      <c r="C24" s="164" t="s">
        <v>272</v>
      </c>
      <c r="D24" s="164" t="s">
        <v>120</v>
      </c>
      <c r="E24" s="164" t="s">
        <v>121</v>
      </c>
      <c r="F24" s="164" t="s">
        <v>275</v>
      </c>
      <c r="G24" s="164" t="s">
        <v>276</v>
      </c>
      <c r="H24" s="52">
        <v>10000</v>
      </c>
      <c r="I24" s="52">
        <v>10000</v>
      </c>
      <c r="J24" s="52">
        <v>10000</v>
      </c>
      <c r="K24" s="52">
        <v>3000</v>
      </c>
      <c r="L24" s="52"/>
      <c r="M24" s="52">
        <v>7000</v>
      </c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1"/>
      <c r="AC24" s="51"/>
    </row>
    <row r="25" s="1" customFormat="1" ht="21" customHeight="1" spans="1:29">
      <c r="A25" s="173" t="s">
        <v>0</v>
      </c>
      <c r="B25" s="164" t="s">
        <v>271</v>
      </c>
      <c r="C25" s="164" t="s">
        <v>272</v>
      </c>
      <c r="D25" s="164" t="s">
        <v>120</v>
      </c>
      <c r="E25" s="164" t="s">
        <v>121</v>
      </c>
      <c r="F25" s="164" t="s">
        <v>277</v>
      </c>
      <c r="G25" s="164" t="s">
        <v>278</v>
      </c>
      <c r="H25" s="52">
        <v>12000</v>
      </c>
      <c r="I25" s="52">
        <v>12000</v>
      </c>
      <c r="J25" s="52">
        <v>12000</v>
      </c>
      <c r="K25" s="52">
        <v>3600</v>
      </c>
      <c r="L25" s="52"/>
      <c r="M25" s="52">
        <v>8400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1"/>
      <c r="AC25" s="51"/>
    </row>
    <row r="26" s="1" customFormat="1" ht="21" customHeight="1" spans="1:29">
      <c r="A26" s="173" t="s">
        <v>0</v>
      </c>
      <c r="B26" s="164" t="s">
        <v>271</v>
      </c>
      <c r="C26" s="164" t="s">
        <v>272</v>
      </c>
      <c r="D26" s="164" t="s">
        <v>120</v>
      </c>
      <c r="E26" s="164" t="s">
        <v>121</v>
      </c>
      <c r="F26" s="164" t="s">
        <v>279</v>
      </c>
      <c r="G26" s="164" t="s">
        <v>280</v>
      </c>
      <c r="H26" s="52">
        <v>42750</v>
      </c>
      <c r="I26" s="52">
        <v>42750</v>
      </c>
      <c r="J26" s="52">
        <v>42750</v>
      </c>
      <c r="K26" s="52">
        <v>12825</v>
      </c>
      <c r="L26" s="52"/>
      <c r="M26" s="52">
        <v>29925</v>
      </c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1"/>
      <c r="AC26" s="51"/>
    </row>
    <row r="27" s="1" customFormat="1" ht="27" customHeight="1" spans="1:29">
      <c r="A27" s="173" t="s">
        <v>0</v>
      </c>
      <c r="B27" s="164" t="s">
        <v>271</v>
      </c>
      <c r="C27" s="164" t="s">
        <v>272</v>
      </c>
      <c r="D27" s="164" t="s">
        <v>120</v>
      </c>
      <c r="E27" s="164" t="s">
        <v>121</v>
      </c>
      <c r="F27" s="164" t="s">
        <v>281</v>
      </c>
      <c r="G27" s="164" t="s">
        <v>282</v>
      </c>
      <c r="H27" s="52">
        <v>10739.75</v>
      </c>
      <c r="I27" s="52">
        <v>10739.75</v>
      </c>
      <c r="J27" s="52">
        <v>10739.75</v>
      </c>
      <c r="K27" s="52">
        <v>3221.93</v>
      </c>
      <c r="L27" s="52"/>
      <c r="M27" s="52">
        <v>7517.82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1"/>
      <c r="AC27" s="51"/>
    </row>
    <row r="28" s="1" customFormat="1" ht="21" customHeight="1" spans="1:29">
      <c r="A28" s="173" t="s">
        <v>0</v>
      </c>
      <c r="B28" s="164" t="s">
        <v>283</v>
      </c>
      <c r="C28" s="164" t="s">
        <v>204</v>
      </c>
      <c r="D28" s="164" t="s">
        <v>120</v>
      </c>
      <c r="E28" s="164" t="s">
        <v>121</v>
      </c>
      <c r="F28" s="164" t="s">
        <v>284</v>
      </c>
      <c r="G28" s="164" t="s">
        <v>204</v>
      </c>
      <c r="H28" s="52">
        <v>14000</v>
      </c>
      <c r="I28" s="52">
        <v>14000</v>
      </c>
      <c r="J28" s="52">
        <v>14000</v>
      </c>
      <c r="K28" s="52">
        <v>4200</v>
      </c>
      <c r="L28" s="52"/>
      <c r="M28" s="52">
        <v>9800</v>
      </c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1"/>
      <c r="AC28" s="51"/>
    </row>
    <row r="29" s="1" customFormat="1" ht="21" customHeight="1" spans="1:29">
      <c r="A29" s="173" t="s">
        <v>0</v>
      </c>
      <c r="B29" s="164" t="s">
        <v>285</v>
      </c>
      <c r="C29" s="164" t="s">
        <v>286</v>
      </c>
      <c r="D29" s="164" t="s">
        <v>120</v>
      </c>
      <c r="E29" s="164" t="s">
        <v>121</v>
      </c>
      <c r="F29" s="164" t="s">
        <v>246</v>
      </c>
      <c r="G29" s="164" t="s">
        <v>247</v>
      </c>
      <c r="H29" s="52">
        <v>2952</v>
      </c>
      <c r="I29" s="52">
        <v>2952</v>
      </c>
      <c r="J29" s="52">
        <v>2952</v>
      </c>
      <c r="K29" s="52">
        <v>885.6</v>
      </c>
      <c r="L29" s="52"/>
      <c r="M29" s="52">
        <v>2066.4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1"/>
      <c r="AC29" s="51"/>
    </row>
    <row r="30" s="1" customFormat="1" ht="21" customHeight="1" spans="1:29">
      <c r="A30" s="173" t="s">
        <v>0</v>
      </c>
      <c r="B30" s="164" t="s">
        <v>287</v>
      </c>
      <c r="C30" s="164" t="s">
        <v>288</v>
      </c>
      <c r="D30" s="164" t="s">
        <v>120</v>
      </c>
      <c r="E30" s="164" t="s">
        <v>121</v>
      </c>
      <c r="F30" s="164" t="s">
        <v>246</v>
      </c>
      <c r="G30" s="164" t="s">
        <v>247</v>
      </c>
      <c r="H30" s="52">
        <v>3516</v>
      </c>
      <c r="I30" s="52">
        <v>3516</v>
      </c>
      <c r="J30" s="52">
        <v>3516</v>
      </c>
      <c r="K30" s="52">
        <v>1054.8</v>
      </c>
      <c r="L30" s="52"/>
      <c r="M30" s="52">
        <v>2461.2</v>
      </c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1"/>
      <c r="AC30" s="51"/>
    </row>
    <row r="31" s="1" customFormat="1" ht="29" customHeight="1" spans="1:29">
      <c r="A31" s="173" t="s">
        <v>0</v>
      </c>
      <c r="B31" s="164" t="s">
        <v>289</v>
      </c>
      <c r="C31" s="164" t="s">
        <v>290</v>
      </c>
      <c r="D31" s="164" t="s">
        <v>120</v>
      </c>
      <c r="E31" s="164" t="s">
        <v>121</v>
      </c>
      <c r="F31" s="164" t="s">
        <v>291</v>
      </c>
      <c r="G31" s="164" t="s">
        <v>292</v>
      </c>
      <c r="H31" s="52">
        <v>31548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>
        <v>31548</v>
      </c>
      <c r="Y31" s="52">
        <v>31548</v>
      </c>
      <c r="Z31" s="52"/>
      <c r="AA31" s="52"/>
      <c r="AB31" s="51"/>
      <c r="AC31" s="51"/>
    </row>
    <row r="32" s="1" customFormat="1" ht="28" customHeight="1" spans="1:29">
      <c r="A32" s="173" t="s">
        <v>0</v>
      </c>
      <c r="B32" s="164" t="s">
        <v>293</v>
      </c>
      <c r="C32" s="164" t="s">
        <v>294</v>
      </c>
      <c r="D32" s="164" t="s">
        <v>120</v>
      </c>
      <c r="E32" s="164" t="s">
        <v>121</v>
      </c>
      <c r="F32" s="164" t="s">
        <v>291</v>
      </c>
      <c r="G32" s="164" t="s">
        <v>292</v>
      </c>
      <c r="H32" s="52">
        <v>54887</v>
      </c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>
        <v>54887</v>
      </c>
      <c r="Y32" s="52">
        <v>54887</v>
      </c>
      <c r="Z32" s="52"/>
      <c r="AA32" s="52"/>
      <c r="AB32" s="51"/>
      <c r="AC32" s="51"/>
    </row>
    <row r="33" s="1" customFormat="1" ht="21" customHeight="1" spans="1:29">
      <c r="A33" s="173" t="s">
        <v>0</v>
      </c>
      <c r="B33" s="164" t="s">
        <v>295</v>
      </c>
      <c r="C33" s="164" t="s">
        <v>296</v>
      </c>
      <c r="D33" s="164" t="s">
        <v>120</v>
      </c>
      <c r="E33" s="164" t="s">
        <v>121</v>
      </c>
      <c r="F33" s="164" t="s">
        <v>291</v>
      </c>
      <c r="G33" s="164" t="s">
        <v>292</v>
      </c>
      <c r="H33" s="52">
        <v>77000</v>
      </c>
      <c r="I33" s="52">
        <v>77000</v>
      </c>
      <c r="J33" s="52">
        <v>77000</v>
      </c>
      <c r="K33" s="52">
        <v>23100</v>
      </c>
      <c r="L33" s="52"/>
      <c r="M33" s="52">
        <v>53900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1"/>
      <c r="AC33" s="51"/>
    </row>
    <row r="34" s="1" customFormat="1" ht="21" customHeight="1" spans="1:29">
      <c r="A34" s="173" t="s">
        <v>0</v>
      </c>
      <c r="B34" s="164" t="s">
        <v>297</v>
      </c>
      <c r="C34" s="164" t="s">
        <v>298</v>
      </c>
      <c r="D34" s="164" t="s">
        <v>120</v>
      </c>
      <c r="E34" s="164" t="s">
        <v>121</v>
      </c>
      <c r="F34" s="164" t="s">
        <v>291</v>
      </c>
      <c r="G34" s="164" t="s">
        <v>292</v>
      </c>
      <c r="H34" s="52">
        <v>2475</v>
      </c>
      <c r="I34" s="52">
        <v>2475</v>
      </c>
      <c r="J34" s="52">
        <v>2475</v>
      </c>
      <c r="K34" s="52">
        <v>742.5</v>
      </c>
      <c r="L34" s="52"/>
      <c r="M34" s="52">
        <v>1732.5</v>
      </c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1"/>
      <c r="AC34" s="51"/>
    </row>
    <row r="35" s="1" customFormat="1" ht="21" customHeight="1" spans="1:29">
      <c r="A35" s="173" t="s">
        <v>0</v>
      </c>
      <c r="B35" s="164" t="s">
        <v>299</v>
      </c>
      <c r="C35" s="164" t="s">
        <v>300</v>
      </c>
      <c r="D35" s="164" t="s">
        <v>120</v>
      </c>
      <c r="E35" s="164" t="s">
        <v>121</v>
      </c>
      <c r="F35" s="164" t="s">
        <v>291</v>
      </c>
      <c r="G35" s="164" t="s">
        <v>292</v>
      </c>
      <c r="H35" s="52">
        <v>316332</v>
      </c>
      <c r="I35" s="52">
        <v>316332</v>
      </c>
      <c r="J35" s="52">
        <v>316332</v>
      </c>
      <c r="K35" s="52">
        <v>94899.6</v>
      </c>
      <c r="L35" s="52"/>
      <c r="M35" s="52">
        <v>221432.4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1"/>
      <c r="AC35" s="51"/>
    </row>
    <row r="36" s="1" customFormat="1" ht="21" customHeight="1" spans="1:29">
      <c r="A36" s="173" t="s">
        <v>0</v>
      </c>
      <c r="B36" s="164" t="s">
        <v>301</v>
      </c>
      <c r="C36" s="164" t="s">
        <v>302</v>
      </c>
      <c r="D36" s="164" t="s">
        <v>120</v>
      </c>
      <c r="E36" s="164" t="s">
        <v>121</v>
      </c>
      <c r="F36" s="164" t="s">
        <v>291</v>
      </c>
      <c r="G36" s="164" t="s">
        <v>292</v>
      </c>
      <c r="H36" s="52">
        <v>56049</v>
      </c>
      <c r="I36" s="52">
        <v>56049</v>
      </c>
      <c r="J36" s="52">
        <v>56049</v>
      </c>
      <c r="K36" s="52">
        <v>16814.7</v>
      </c>
      <c r="L36" s="52"/>
      <c r="M36" s="52">
        <v>39234.3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1"/>
      <c r="AC36" s="51"/>
    </row>
    <row r="37" s="1" customFormat="1" ht="29" customHeight="1" spans="1:29">
      <c r="A37" s="173" t="s">
        <v>0</v>
      </c>
      <c r="B37" s="164" t="s">
        <v>303</v>
      </c>
      <c r="C37" s="164" t="s">
        <v>304</v>
      </c>
      <c r="D37" s="164" t="s">
        <v>120</v>
      </c>
      <c r="E37" s="164" t="s">
        <v>121</v>
      </c>
      <c r="F37" s="164" t="s">
        <v>250</v>
      </c>
      <c r="G37" s="164" t="s">
        <v>251</v>
      </c>
      <c r="H37" s="52">
        <v>62712</v>
      </c>
      <c r="I37" s="52">
        <v>62712</v>
      </c>
      <c r="J37" s="52">
        <v>62712</v>
      </c>
      <c r="K37" s="52">
        <v>18813.6</v>
      </c>
      <c r="L37" s="52"/>
      <c r="M37" s="52">
        <v>43898.4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1"/>
      <c r="AC37" s="51"/>
    </row>
    <row r="38" s="1" customFormat="1" ht="21" customHeight="1" spans="1:29">
      <c r="A38" s="173" t="s">
        <v>0</v>
      </c>
      <c r="B38" s="164" t="s">
        <v>305</v>
      </c>
      <c r="C38" s="164" t="s">
        <v>306</v>
      </c>
      <c r="D38" s="164" t="s">
        <v>135</v>
      </c>
      <c r="E38" s="164" t="s">
        <v>136</v>
      </c>
      <c r="F38" s="164" t="s">
        <v>256</v>
      </c>
      <c r="G38" s="164" t="s">
        <v>257</v>
      </c>
      <c r="H38" s="52">
        <v>7440</v>
      </c>
      <c r="I38" s="52">
        <v>7440</v>
      </c>
      <c r="J38" s="52">
        <v>7440</v>
      </c>
      <c r="K38" s="52">
        <v>2232</v>
      </c>
      <c r="L38" s="52"/>
      <c r="M38" s="52">
        <v>5208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1"/>
      <c r="AC38" s="51"/>
    </row>
    <row r="39" s="1" customFormat="1" ht="27" customHeight="1" spans="1:29">
      <c r="A39" s="173" t="s">
        <v>0</v>
      </c>
      <c r="B39" s="164" t="s">
        <v>307</v>
      </c>
      <c r="C39" s="164" t="s">
        <v>308</v>
      </c>
      <c r="D39" s="164" t="s">
        <v>120</v>
      </c>
      <c r="E39" s="164" t="s">
        <v>121</v>
      </c>
      <c r="F39" s="164" t="s">
        <v>250</v>
      </c>
      <c r="G39" s="164" t="s">
        <v>251</v>
      </c>
      <c r="H39" s="52">
        <v>164832</v>
      </c>
      <c r="I39" s="52">
        <v>164832</v>
      </c>
      <c r="J39" s="52">
        <v>164832</v>
      </c>
      <c r="K39" s="52">
        <v>49449.6</v>
      </c>
      <c r="L39" s="52"/>
      <c r="M39" s="52">
        <v>115382.4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1"/>
      <c r="AC39" s="51"/>
    </row>
    <row r="40" s="1" customFormat="1" ht="24" customHeight="1" spans="1:29">
      <c r="A40" s="173" t="s">
        <v>0</v>
      </c>
      <c r="B40" s="164" t="s">
        <v>309</v>
      </c>
      <c r="C40" s="164" t="s">
        <v>310</v>
      </c>
      <c r="D40" s="164" t="s">
        <v>120</v>
      </c>
      <c r="E40" s="164" t="s">
        <v>121</v>
      </c>
      <c r="F40" s="164" t="s">
        <v>250</v>
      </c>
      <c r="G40" s="164" t="s">
        <v>251</v>
      </c>
      <c r="H40" s="52">
        <v>111261.6</v>
      </c>
      <c r="I40" s="52">
        <v>111261.6</v>
      </c>
      <c r="J40" s="52">
        <v>111261.6</v>
      </c>
      <c r="K40" s="52">
        <v>33378.48</v>
      </c>
      <c r="L40" s="52"/>
      <c r="M40" s="52">
        <v>77883.12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1"/>
      <c r="AC40" s="51"/>
    </row>
    <row r="41" s="1" customFormat="1" ht="27" customHeight="1" spans="1:29">
      <c r="A41" s="173" t="s">
        <v>0</v>
      </c>
      <c r="B41" s="164" t="s">
        <v>311</v>
      </c>
      <c r="C41" s="164" t="s">
        <v>312</v>
      </c>
      <c r="D41" s="164" t="s">
        <v>120</v>
      </c>
      <c r="E41" s="164" t="s">
        <v>121</v>
      </c>
      <c r="F41" s="164" t="s">
        <v>250</v>
      </c>
      <c r="G41" s="164" t="s">
        <v>251</v>
      </c>
      <c r="H41" s="52">
        <v>76800</v>
      </c>
      <c r="I41" s="52">
        <v>76800</v>
      </c>
      <c r="J41" s="52">
        <v>76800</v>
      </c>
      <c r="K41" s="52">
        <v>23040</v>
      </c>
      <c r="L41" s="52"/>
      <c r="M41" s="52">
        <v>53760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1"/>
      <c r="AC41" s="51"/>
    </row>
    <row r="42" s="1" customFormat="1" ht="21" customHeight="1" spans="1:29">
      <c r="A42" s="173" t="s">
        <v>0</v>
      </c>
      <c r="B42" s="164" t="s">
        <v>313</v>
      </c>
      <c r="C42" s="164" t="s">
        <v>314</v>
      </c>
      <c r="D42" s="164" t="s">
        <v>120</v>
      </c>
      <c r="E42" s="164" t="s">
        <v>121</v>
      </c>
      <c r="F42" s="164" t="s">
        <v>291</v>
      </c>
      <c r="G42" s="164" t="s">
        <v>292</v>
      </c>
      <c r="H42" s="52">
        <v>31548</v>
      </c>
      <c r="I42" s="52">
        <v>31548</v>
      </c>
      <c r="J42" s="52">
        <v>31548</v>
      </c>
      <c r="K42" s="52">
        <v>9464.4</v>
      </c>
      <c r="L42" s="52"/>
      <c r="M42" s="52">
        <v>22083.6</v>
      </c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1"/>
      <c r="AC42" s="51"/>
    </row>
    <row r="43" s="1" customFormat="1" ht="21" customHeight="1" spans="1:29">
      <c r="A43" s="173" t="s">
        <v>0</v>
      </c>
      <c r="B43" s="164" t="s">
        <v>315</v>
      </c>
      <c r="C43" s="164" t="s">
        <v>316</v>
      </c>
      <c r="D43" s="164" t="s">
        <v>120</v>
      </c>
      <c r="E43" s="164" t="s">
        <v>121</v>
      </c>
      <c r="F43" s="164" t="s">
        <v>317</v>
      </c>
      <c r="G43" s="164" t="s">
        <v>316</v>
      </c>
      <c r="H43" s="52">
        <v>10000</v>
      </c>
      <c r="I43" s="52">
        <v>10000</v>
      </c>
      <c r="J43" s="52">
        <v>10000</v>
      </c>
      <c r="K43" s="52">
        <v>3000</v>
      </c>
      <c r="L43" s="52"/>
      <c r="M43" s="52">
        <v>7000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1"/>
      <c r="AC43" s="51"/>
    </row>
    <row r="44" s="1" customFormat="1" ht="21" customHeight="1" spans="1:29">
      <c r="A44" s="173" t="s">
        <v>0</v>
      </c>
      <c r="B44" s="164" t="s">
        <v>315</v>
      </c>
      <c r="C44" s="164" t="s">
        <v>316</v>
      </c>
      <c r="D44" s="164" t="s">
        <v>120</v>
      </c>
      <c r="E44" s="164" t="s">
        <v>121</v>
      </c>
      <c r="F44" s="164" t="s">
        <v>317</v>
      </c>
      <c r="G44" s="164" t="s">
        <v>316</v>
      </c>
      <c r="H44" s="52">
        <v>10000</v>
      </c>
      <c r="I44" s="52">
        <v>10000</v>
      </c>
      <c r="J44" s="52">
        <v>10000</v>
      </c>
      <c r="K44" s="52">
        <v>3000</v>
      </c>
      <c r="L44" s="52"/>
      <c r="M44" s="52">
        <v>7000</v>
      </c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1"/>
      <c r="AC44" s="51"/>
    </row>
    <row r="45" s="1" customFormat="1" ht="21" customHeight="1" spans="1:29">
      <c r="A45" s="173" t="s">
        <v>0</v>
      </c>
      <c r="B45" s="164" t="s">
        <v>315</v>
      </c>
      <c r="C45" s="164" t="s">
        <v>316</v>
      </c>
      <c r="D45" s="164" t="s">
        <v>120</v>
      </c>
      <c r="E45" s="164" t="s">
        <v>121</v>
      </c>
      <c r="F45" s="164" t="s">
        <v>317</v>
      </c>
      <c r="G45" s="164" t="s">
        <v>316</v>
      </c>
      <c r="H45" s="52">
        <v>11000</v>
      </c>
      <c r="I45" s="52">
        <v>11000</v>
      </c>
      <c r="J45" s="52">
        <v>11000</v>
      </c>
      <c r="K45" s="52">
        <v>3300</v>
      </c>
      <c r="L45" s="52"/>
      <c r="M45" s="52">
        <v>7700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1"/>
      <c r="AC45" s="51"/>
    </row>
    <row r="46" s="1" customFormat="1" ht="21" customHeight="1" spans="1:29">
      <c r="A46" s="173" t="s">
        <v>0</v>
      </c>
      <c r="B46" s="164" t="s">
        <v>315</v>
      </c>
      <c r="C46" s="164" t="s">
        <v>316</v>
      </c>
      <c r="D46" s="164" t="s">
        <v>120</v>
      </c>
      <c r="E46" s="164" t="s">
        <v>121</v>
      </c>
      <c r="F46" s="164" t="s">
        <v>317</v>
      </c>
      <c r="G46" s="164" t="s">
        <v>316</v>
      </c>
      <c r="H46" s="52">
        <v>26000</v>
      </c>
      <c r="I46" s="52">
        <v>26000</v>
      </c>
      <c r="J46" s="52">
        <v>26000</v>
      </c>
      <c r="K46" s="52">
        <v>7800</v>
      </c>
      <c r="L46" s="52"/>
      <c r="M46" s="52">
        <v>18200</v>
      </c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1"/>
      <c r="AC46" s="51"/>
    </row>
    <row r="47" s="1" customFormat="1" ht="21" customHeight="1" spans="1:29">
      <c r="A47" s="173" t="s">
        <v>0</v>
      </c>
      <c r="B47" s="164" t="s">
        <v>318</v>
      </c>
      <c r="C47" s="164" t="s">
        <v>319</v>
      </c>
      <c r="D47" s="164" t="s">
        <v>120</v>
      </c>
      <c r="E47" s="164" t="s">
        <v>121</v>
      </c>
      <c r="F47" s="164" t="s">
        <v>266</v>
      </c>
      <c r="G47" s="164" t="s">
        <v>267</v>
      </c>
      <c r="H47" s="52">
        <v>13140</v>
      </c>
      <c r="I47" s="52">
        <v>13140</v>
      </c>
      <c r="J47" s="52">
        <v>13140</v>
      </c>
      <c r="K47" s="52">
        <v>3942</v>
      </c>
      <c r="L47" s="52"/>
      <c r="M47" s="52">
        <v>9198</v>
      </c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1"/>
      <c r="AC47" s="51"/>
    </row>
    <row r="48" s="1" customFormat="1" ht="21" customHeight="1" spans="1:29">
      <c r="A48" s="173" t="s">
        <v>0</v>
      </c>
      <c r="B48" s="164" t="s">
        <v>320</v>
      </c>
      <c r="C48" s="164" t="s">
        <v>282</v>
      </c>
      <c r="D48" s="164" t="s">
        <v>120</v>
      </c>
      <c r="E48" s="164" t="s">
        <v>121</v>
      </c>
      <c r="F48" s="164" t="s">
        <v>281</v>
      </c>
      <c r="G48" s="164" t="s">
        <v>282</v>
      </c>
      <c r="H48" s="52">
        <v>72500</v>
      </c>
      <c r="I48" s="52">
        <v>72500</v>
      </c>
      <c r="J48" s="52">
        <v>72500</v>
      </c>
      <c r="K48" s="52">
        <v>21750</v>
      </c>
      <c r="L48" s="52"/>
      <c r="M48" s="52">
        <v>50750</v>
      </c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1"/>
      <c r="AC48" s="51"/>
    </row>
    <row r="49" s="1" customFormat="1" ht="21" customHeight="1" spans="1:29">
      <c r="A49" s="173" t="s">
        <v>0</v>
      </c>
      <c r="B49" s="164" t="s">
        <v>321</v>
      </c>
      <c r="C49" s="164" t="s">
        <v>322</v>
      </c>
      <c r="D49" s="164" t="s">
        <v>120</v>
      </c>
      <c r="E49" s="164" t="s">
        <v>121</v>
      </c>
      <c r="F49" s="164" t="s">
        <v>281</v>
      </c>
      <c r="G49" s="164" t="s">
        <v>282</v>
      </c>
      <c r="H49" s="52">
        <v>7200</v>
      </c>
      <c r="I49" s="52">
        <v>7200</v>
      </c>
      <c r="J49" s="52">
        <v>7200</v>
      </c>
      <c r="K49" s="52">
        <v>2160</v>
      </c>
      <c r="L49" s="52"/>
      <c r="M49" s="52">
        <v>5040</v>
      </c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1"/>
      <c r="AC49" s="51"/>
    </row>
    <row r="50" s="1" customFormat="1" ht="21" customHeight="1" spans="1:29">
      <c r="A50" s="24" t="s">
        <v>75</v>
      </c>
      <c r="B50" s="24"/>
      <c r="C50" s="24"/>
      <c r="D50" s="24"/>
      <c r="E50" s="24"/>
      <c r="F50" s="24"/>
      <c r="G50" s="24"/>
      <c r="H50" s="46">
        <v>4304611.22</v>
      </c>
      <c r="I50" s="46">
        <v>4218176.22</v>
      </c>
      <c r="J50" s="46">
        <v>4218176.22</v>
      </c>
      <c r="K50" s="46">
        <v>1265452.87</v>
      </c>
      <c r="L50" s="46"/>
      <c r="M50" s="46">
        <v>2952723.35</v>
      </c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>
        <v>86435</v>
      </c>
      <c r="Y50" s="46">
        <v>86435</v>
      </c>
      <c r="Z50" s="46"/>
      <c r="AA50" s="46"/>
      <c r="AB50" s="46"/>
      <c r="AC50" s="46"/>
    </row>
  </sheetData>
  <sheetProtection formatCells="0" formatColumns="0" formatRows="0" insertRows="0" insertColumns="0" insertHyperlinks="0" deleteColumns="0" deleteRows="0" sort="0" autoFilter="0" pivotTables="0"/>
  <mergeCells count="26">
    <mergeCell ref="A2:AC2"/>
    <mergeCell ref="A3:J3"/>
    <mergeCell ref="AB3:AC3"/>
    <mergeCell ref="I4:W4"/>
    <mergeCell ref="X4:AC4"/>
    <mergeCell ref="J5:N5"/>
    <mergeCell ref="R5:W5"/>
    <mergeCell ref="A50:G5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393700787401575" right="0.393700787401575" top="0.511811023622047" bottom="0.511811023622047" header="0.31496062992126" footer="0.31496062992126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2020-01-11T06:24:00Z</dcterms:created>
  <cp:lastPrinted>2026-02-25T03:15:00Z</cp:lastPrinted>
  <dcterms:modified xsi:type="dcterms:W3CDTF">2026-03-16T06:49:00Z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2052-12.1.0.18345</vt:lpwstr>
  </property>
  <property fmtid="{D5CDD505-2E9C-101B-9397-08002B2CF9AE}" pid="3" name="ICV">
    <vt:lpwstr>CA2C558E09244091A5558473F32D6F8F</vt:lpwstr>
  </property>
</Properties>
</file>